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6\VZ 2026\018 Těšín - Radim\A výkaz výměr\"/>
    </mc:Choice>
  </mc:AlternateContent>
  <bookViews>
    <workbookView xWindow="0" yWindow="0" windowWidth="0" windowHeight="0" activeTab="2"/>
  </bookViews>
  <sheets>
    <sheet name="SO-101" sheetId="2" r:id="rId1"/>
    <sheet name="SO-102" sheetId="3" r:id="rId2"/>
    <sheet name="VON" sheetId="4" r:id="rId3"/>
  </sheets>
  <calcPr/>
</workbook>
</file>

<file path=xl/calcChain.xml><?xml version="1.0" encoding="utf-8"?>
<calcChain xmlns="http://schemas.openxmlformats.org/spreadsheetml/2006/main">
  <c i="4" l="1" r="I3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485"/>
  <c r="O486"/>
  <c r="I486"/>
  <c r="I456"/>
  <c r="O481"/>
  <c r="I481"/>
  <c r="O477"/>
  <c r="I477"/>
  <c r="O473"/>
  <c r="I473"/>
  <c r="O469"/>
  <c r="I469"/>
  <c r="O465"/>
  <c r="I465"/>
  <c r="O461"/>
  <c r="I461"/>
  <c r="O457"/>
  <c r="I457"/>
  <c r="I379"/>
  <c r="O452"/>
  <c r="I452"/>
  <c r="O448"/>
  <c r="I448"/>
  <c r="O444"/>
  <c r="I444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O380"/>
  <c r="I380"/>
  <c r="I262"/>
  <c r="O375"/>
  <c r="I375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49"/>
  <c r="O258"/>
  <c r="I258"/>
  <c r="O254"/>
  <c r="I254"/>
  <c r="O250"/>
  <c r="I250"/>
  <c r="I204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91"/>
  <c r="O200"/>
  <c r="I200"/>
  <c r="O196"/>
  <c r="I196"/>
  <c r="O192"/>
  <c r="I192"/>
  <c r="I126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I109"/>
  <c r="O122"/>
  <c r="I122"/>
  <c r="O118"/>
  <c r="I118"/>
  <c r="O114"/>
  <c r="I114"/>
  <c r="O110"/>
  <c r="I110"/>
  <c r="I8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334"/>
  <c r="O335"/>
  <c r="I335"/>
  <c r="I305"/>
  <c r="O330"/>
  <c r="I330"/>
  <c r="O326"/>
  <c r="I326"/>
  <c r="O322"/>
  <c r="I322"/>
  <c r="O318"/>
  <c r="I318"/>
  <c r="O314"/>
  <c r="I314"/>
  <c r="O310"/>
  <c r="I310"/>
  <c r="O306"/>
  <c r="I306"/>
  <c r="I264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I191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78"/>
  <c r="O187"/>
  <c r="I187"/>
  <c r="O183"/>
  <c r="I183"/>
  <c r="O179"/>
  <c r="I179"/>
  <c r="I141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I124"/>
  <c r="O137"/>
  <c r="I137"/>
  <c r="O133"/>
  <c r="I133"/>
  <c r="O129"/>
  <c r="I129"/>
  <c r="O125"/>
  <c r="I125"/>
  <c r="I111"/>
  <c r="O120"/>
  <c r="I120"/>
  <c r="O116"/>
  <c r="I116"/>
  <c r="O112"/>
  <c r="I112"/>
  <c r="I102"/>
  <c r="O107"/>
  <c r="I107"/>
  <c r="O103"/>
  <c r="I103"/>
  <c r="I97"/>
  <c r="O98"/>
  <c r="I98"/>
  <c r="I8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<sst xmlns="http://schemas.openxmlformats.org/spreadsheetml/2006/main">
  <si>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</si>
  <si>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</si>
  <si>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</si>
  <si>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</si>
  <si>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</si>
  <si>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33163c</t>
  </si>
  <si>
    <t>III/2864 a III/2861 Těšín - Radim - kř. s I/16 Na Špici, II. etapa, 3. část (obec Dřevěnice)</t>
  </si>
  <si>
    <t>SO-101</t>
  </si>
  <si>
    <t>O</t>
  </si>
  <si>
    <t>Rozpočet:</t>
  </si>
  <si>
    <t>Pravostranný chodník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</si>
  <si>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</si>
  <si>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</si>
  <si>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</si>
  <si>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</si>
  <si>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</si>
  <si>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</si>
  <si>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</si>
  <si>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</si>
  <si>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</si>
  <si>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</si>
  <si>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</si>
  <si>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</si>
  <si>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</si>
  <si>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</si>
  <si>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</si>
  <si>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00572470</t>
  </si>
  <si>
    <t/>
  </si>
  <si>
    <t>osivo směs travní univerzál</t>
  </si>
  <si>
    <t>kg</t>
  </si>
  <si>
    <t>PP</t>
  </si>
  <si>
    <t>VV</t>
  </si>
  <si>
    <t>"18,2*0,02*1,03"</t>
  </si>
  <si>
    <t>TS</t>
  </si>
  <si>
    <t>113106123</t>
  </si>
  <si>
    <t>Rozebrání dlažeb ze zámkových dlaždic komunikací pro pěší ručně</t>
  </si>
  <si>
    <t>m2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</si>
  <si>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</si>
  <si>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"`viz. Demolice D.1.2.1. + Tabulka kubatur D.1.2.11.` 1,5"</t>
  </si>
  <si>
    <t>113202111</t>
  </si>
  <si>
    <t>Vytrhání obrub krajníků obrubníků stojatých</t>
  </si>
  <si>
    <t>m</t>
  </si>
  <si>
    <t>Vytrhání obrub s vybouráním lože, s přemístěním hmot na skládku na vzdálenost do 3 m nebo s naložením na dopravní prostředek z krajníků nebo obrubníků stojatých</t>
  </si>
  <si>
    <t>"`viz. Demolice D.1.2.1. + Tabulka kubatur D.1.2.11.` 2*9,0"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</si>
  <si>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</si>
  <si>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</si>
  <si>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</si>
  <si>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"`sdělovací vedení pod sjezdy - viz. TZ D.1.1.b) + D.1.2.1.` 10,5+8,0"</t>
  </si>
  <si>
    <t>121151103</t>
  </si>
  <si>
    <t>Sejmutí ornice plochy do 100 m2 tl vrstvy do 200 mm strojně</t>
  </si>
  <si>
    <t>Sejmutí ornice strojně při souvislé ploše do 100 m2, tl. vrstvy do 200 mm</t>
  </si>
  <si>
    <t>"`viz. Tabulka kubatur D.1.2.11.` 18,5/0,2"</t>
  </si>
  <si>
    <t>131213701</t>
  </si>
  <si>
    <t>Hloubení nezapažených jam v soudržných horninách třídy těžitelnosti I skupiny 3 ručně</t>
  </si>
  <si>
    <t>m3</t>
  </si>
  <si>
    <t>Hloubení nezapažených jam ručně s urovnáním dna do předepsaného profilu a spádu v hornině třídy těžitelnosti I skupiny 3 soudržných</t>
  </si>
  <si>
    <t>"`napojení uliční vpusti do stávající šachty Š0 - viz. Příčné řezy D.1.2.4.` 0,45*0,65*0,35"</t>
  </si>
  <si>
    <t>131251100</t>
  </si>
  <si>
    <t>Hloubení jam nezapažených v hornině třídy těžitelnosti I skupiny 3 objem do 20 m3 strojně</t>
  </si>
  <si>
    <t>Hloubení nezapažených jam a zářezů strojně s urovnáním dna do předepsaného profilu a spádu v hornině třídy těžitelnosti I skupiny 3 do 20 m3</t>
  </si>
  <si>
    <t>"`chodník - viz. Tabulka kubatur D.1.2.11.` 15,6"_x000d_
 "`UV - viz. Příčné řezy D.1.2.4.` 1,15*1,15*0,4"</t>
  </si>
  <si>
    <t>132251101</t>
  </si>
  <si>
    <t>Hloubení rýh nezapažených š do 800 mm v hornině třídy těžitelnosti I skupiny 3 objem do 20 m3 strojně</t>
  </si>
  <si>
    <t>Hloubení nezapažených rýh šířky do 800 mm strojně s urovnáním dna do předepsaného profilu a spádu v hornině třídy těžitelnosti I skupiny 3 do 20 m3</t>
  </si>
  <si>
    <t>"`zeď - viz. D.1.2.7.` 15,0"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</si>
  <si>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</si>
  <si>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</si>
  <si>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</si>
  <si>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"`chodník - souběh a křížení sdělovacího vedení + sloup - viz. D.1.2.2. ` 61,0*1,7*0,2"_x000d_
 "`chodník - kolem stávající šachty Š0 - viz. D.1.2.4. ` 2,2*1,6*0,2"</t>
  </si>
  <si>
    <t>162351104</t>
  </si>
  <si>
    <t>Vodorovné přemístění přes 500 do 1000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</si>
  <si>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</si>
  <si>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"`přebytečná humózní vrstva` 18,5-18,2*0,1"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</si>
  <si>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</si>
  <si>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</si>
  <si>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</si>
  <si>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"`přebytečná zemina` 0,1+16,1+15,0"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</si>
  <si>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</si>
  <si>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</si>
  <si>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</si>
  <si>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"20*31,2"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</si>
  <si>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</si>
  <si>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</si>
  <si>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</si>
  <si>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"`přebytečná humózní vrstva` 18,5-18,2*0,1"_x000d_
 "`přebytečná zemina` 0,1+16,1+15,0"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</si>
  <si>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</si>
  <si>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</si>
  <si>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</si>
  <si>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</si>
  <si>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"`přebytečná zemina` 31,2*1,8"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</si>
  <si>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</si>
  <si>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</si>
  <si>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</si>
  <si>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"`přebytečná humózní vrstva` 18,5-18,2*0,1"_x000d_
 "`přebytečná zemina` 31,2"</t>
  </si>
  <si>
    <t>175151101</t>
  </si>
  <si>
    <t>Obsypání potrubí strojně sypaninou bez prohození, uloženou do 3 m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</si>
  <si>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</si>
  <si>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"`UV - viz. Příčné řezy D.1.2.4. (ŠD)` 1,15*1,15*0,4-3,14*0,275*0,275*0,4"_x000d_
 "`napojení uliční vpusti do stávající šachty Š0 - viz. Příčné řezy D.1.2.4. (ŠP)` 0,45*0,65*0,3"</t>
  </si>
  <si>
    <t>181411123</t>
  </si>
  <si>
    <t>Založení lučního trávníku výsevem pl do 1000 m2 ve svahu přes 1:2 do 1:1</t>
  </si>
  <si>
    <t>Založení trávníku na půdě předem připravené plochy do 1000 m2 výsevem včetně utažení lučního na svahu přes 1:2 do 1:1</t>
  </si>
  <si>
    <t>"`viz. Tabulka kubatur D.1.2.11.` 18,2"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</si>
  <si>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</si>
  <si>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</si>
  <si>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</si>
  <si>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"`viz. Vzorové př. řezy D.1.2.6.` 39,3*1,82+29,4*1,7"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</si>
  <si>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</si>
  <si>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</si>
  <si>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</si>
  <si>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>182351023</t>
  </si>
  <si>
    <t>Rozprostření ornice pl do 100 m2 ve svahu přes 1:5 tl vrstvy do 200 mm strojně</t>
  </si>
  <si>
    <t>Rozprostření a urovnání ornice ve svahu sklonu přes 1:5 strojně při souvislé ploše do 100 m2, tl. vrstvy do 200 mm</t>
  </si>
  <si>
    <t>58337302</t>
  </si>
  <si>
    <t>štěrkopísek frakce 0/16</t>
  </si>
  <si>
    <t>"`napojení uliční vpusti do stávající šachty Š0` 0,09*1,67*1,05"</t>
  </si>
  <si>
    <t>58344197</t>
  </si>
  <si>
    <t>štěrkodrť frakce 0/63</t>
  </si>
  <si>
    <t>"`UV` 0,44*1,7*1,05"</t>
  </si>
  <si>
    <t>2</t>
  </si>
  <si>
    <t>Zakládání</t>
  </si>
  <si>
    <t>274322511</t>
  </si>
  <si>
    <t>Základové pasy ze ŽB se zvýšenými nároky na prostředí tř. C 25/30</t>
  </si>
  <si>
    <t>Základy z betonu železového (bez výztuže) pasy z betonu se zvýšenými nároky na prostředí tř. C 25/30</t>
  </si>
  <si>
    <t>"`zeď - viz. D.1.2.7.` 12,0*1,035"</t>
  </si>
  <si>
    <t>3</t>
  </si>
  <si>
    <t>Svislé a kompletní konstrukce</t>
  </si>
  <si>
    <t>311113144</t>
  </si>
  <si>
    <t>Nadzákladová zeď tl přes 250 do 300 mm z hladkých tvárnic ztraceného bednění včetně výplně z betonu tř. C 20/25</t>
  </si>
  <si>
    <t>Nadzákladové zdi z betonových tvárnic ztraceného bednění hladkých včetně výplně z betonu C 20/25, tloušťky zdiva přes 250 do 300 mm</t>
  </si>
  <si>
    <t>"`zeď - viz. D.1.2.7.` 16,0"</t>
  </si>
  <si>
    <t>311361821</t>
  </si>
  <si>
    <t>Výztuž nosných zdí betonářskou ocelí 10 505</t>
  </si>
  <si>
    <t>Výztuž nadzákladových zdí nosných svislých nebo odkloněných od svislice, rovných nebo oblých z betonářské oceli 10 505 (R) nebo BSt 500</t>
  </si>
  <si>
    <t>"`zeď - viz. D.1.2.7.` 98,0*0,001"</t>
  </si>
  <si>
    <t>4</t>
  </si>
  <si>
    <t>Vodorovné konstrukce</t>
  </si>
  <si>
    <t>451573111</t>
  </si>
  <si>
    <t>Lože pod potrubí otevřený výkop ze štěrkopísku</t>
  </si>
  <si>
    <t>Lože pod potrubí, stoky a drobné objekty v otevřeném výkopu z písku a štěrkopísku do 63 mm</t>
  </si>
  <si>
    <t>"`napojení uliční vpusti do stávající šachty Š0 - viz. Příčné řezy D.1.2.4.` 0,45*0,65*0,1"</t>
  </si>
  <si>
    <t>452112112</t>
  </si>
  <si>
    <t>Osazení betonových prstenců nebo rámů v do 100 mm pod poklopy a mříže</t>
  </si>
  <si>
    <t>kus</t>
  </si>
  <si>
    <t>Osazení betonových dílců prstenců nebo rámů pod poklopy a mříže, výšky do 100 mm</t>
  </si>
  <si>
    <t>"`UV - viz. D.1.2.10.` 1"</t>
  </si>
  <si>
    <t>59223864</t>
  </si>
  <si>
    <t>prstenec pro uliční vpusť vyrovnávací betonový 390x60x130mm</t>
  </si>
  <si>
    <t>1.000000 = 1,000 [A]</t>
  </si>
  <si>
    <t>46-M</t>
  </si>
  <si>
    <t>Zemní práce při extr.mont.pracích</t>
  </si>
  <si>
    <t>460171152</t>
  </si>
  <si>
    <t>Hloubení kabelových nezapažených rýh strojně š 35 cm hl 60 cm v hornině tř I skupiny 3</t>
  </si>
  <si>
    <t>Hloubení kabelových rýh strojně včetně urovnání dna s přemístěním výkopku do vzdálenosti 3 m od okraje jámy nebo s naložením na dopravní prostředek šířky 35 cm hloubky 60 cm v hornině třídy těžitelnosti I skupiny 3</t>
  </si>
  <si>
    <t>460451162</t>
  </si>
  <si>
    <t>Zásyp kabelových rýh strojně se zhutněním š 35 cm hl 60 cm z horniny tř I skupiny 3</t>
  </si>
  <si>
    <t>Zásyp kabelových rýh strojně s přemístěním sypaniny ze vzdálenosti do 10 m, s uložením výkopku ve vrstvách včetně zhutnění a urovnání povrchu šířky 35 cm hloubky 60 cm z horniny třídy těžitelnosti I skupiny 3</t>
  </si>
  <si>
    <t>460661111</t>
  </si>
  <si>
    <t>Kabelové lože z písku pro kabely nn bez zakrytí š lože do 35 cm</t>
  </si>
  <si>
    <t>Kabelové lože z písku včetně podsypu, zhutnění a urovnání povrchu pro kabely nn bez zakrytí, šířky do 35 cm</t>
  </si>
  <si>
    <t>469981111</t>
  </si>
  <si>
    <t>Přesun hmot pro pomocné stavební práce při elektromotážích</t>
  </si>
  <si>
    <t>Přesun hmot pro pomocné stavební práce při elektromontážích dopravní vzdálenost do 1 000 m</t>
  </si>
  <si>
    <t>2.590000 = 2,590 [A]</t>
  </si>
  <si>
    <t>5</t>
  </si>
  <si>
    <t>Komunikace pozemní</t>
  </si>
  <si>
    <t>564811111</t>
  </si>
  <si>
    <t>Podklad ze štěrkodrtě ŠD plochy přes 100 m2 tl 50 mm</t>
  </si>
  <si>
    <t>Podklad ze štěrkodrti ŠD s rozprostřením a zhutněním plochy přes 100 m2, po zhutnění tl. 50 mm</t>
  </si>
  <si>
    <t>"`doplnění ŠD - viz. Tabulka kubatur D.1.2.11.` 4,8/0,05"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</si>
  <si>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</si>
  <si>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</si>
  <si>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</si>
  <si>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"`viz. Vzorové př. řezy D.1.2.6. + viz. Tabulka kubatur D.1.2.11.` "_x000d_
 "`chodník` 76,0"_x000d_
 "`sjezdy` 18,0"_x000d_
 "`varovné pásy` 11,8"</t>
  </si>
  <si>
    <t>59245018</t>
  </si>
  <si>
    <t>dlažba skladebná betonová 200x100mm tl 60mm přírodní</t>
  </si>
  <si>
    <t>"76 * 1,03 ` Přepočtené koeficientem množství"</t>
  </si>
  <si>
    <t>59245020</t>
  </si>
  <si>
    <t>dlažba skladebná betonová 200x100mm tl 80mm přírodní</t>
  </si>
  <si>
    <t>"18 * 1,03 ` Přepočtené koeficientem množství"</t>
  </si>
  <si>
    <t>59245030</t>
  </si>
  <si>
    <t>dlažba skladebná betonová 200x200mm tl 80mm přírodní (rovná bez zkosených hran)</t>
  </si>
  <si>
    <t>"9 * 1,03 ` Přepočtené koeficientem množství"</t>
  </si>
  <si>
    <t>59245226</t>
  </si>
  <si>
    <t>dlažba pro nevidomé betonová 200x100mm tl 80mm barevná</t>
  </si>
  <si>
    <t>"11,8 * 1,03 ` Přepočtené koeficientem množství"</t>
  </si>
  <si>
    <t>596211111</t>
  </si>
  <si>
    <t>Kladení zámkové dlažby komunikací pro pěší ručně tl 60 mm skupiny A pl přes 50 do 100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</si>
  <si>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</si>
  <si>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"`viz. Tabulka kubatur D.1.2.11.` 76,0"</t>
  </si>
  <si>
    <t>596211210</t>
  </si>
  <si>
    <t>Kladení zámkové dlažby komunikací pro pěší ručně tl 80 mm skupiny A pl do 50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</si>
  <si>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</si>
  <si>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"`viz. Tabulka kubatur D.1.2.11.` 18,0+11,8"</t>
  </si>
  <si>
    <t>596811120</t>
  </si>
  <si>
    <t>Kladení betonové dlažby komunikací pro pěší do lože z kameniva velikosti do 0,09 m2 pl do 50 m2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</si>
  <si>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</si>
  <si>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"`okolo varovných pásů` 9,0"</t>
  </si>
  <si>
    <t>711</t>
  </si>
  <si>
    <t>Izolace proti vodě, vlhkosti a plynům</t>
  </si>
  <si>
    <t>28323005</t>
  </si>
  <si>
    <t>fólie profilovaná (nopová) drenážní HDPE s výškou nopů 8mm</t>
  </si>
  <si>
    <t>"16 * 1,221 ` Přepočtené koeficientem množství"</t>
  </si>
  <si>
    <t>711161274</t>
  </si>
  <si>
    <t>Provedení izolace proti zemní vlhkosti svislé z nopové fólie výška nopu do 20 mm</t>
  </si>
  <si>
    <t>Provedení izolace proti zemní vlhkosti nopovou fólií na ploše svislé S výška nopu do 20 mm</t>
  </si>
  <si>
    <t>998711101</t>
  </si>
  <si>
    <t>Přesun hmot tonážní pro izolace proti vodě, vlhkosti a plynům v objektech v do 6 m</t>
  </si>
  <si>
    <t>Přesun hmot pro izolace proti vodě, vlhkosti a plynům stanovený z hmotnosti přesunovaného materiálu vodorovná dopravní vzdálenost do 50 m základní v objektech výšky do 6 m</t>
  </si>
  <si>
    <t>0.007000 = 0,007 [A]</t>
  </si>
  <si>
    <t>8</t>
  </si>
  <si>
    <t>Trubní vedení</t>
  </si>
  <si>
    <t>28611164</t>
  </si>
  <si>
    <t>trubka kanalizační PVC-U plnostěnná jednovrstvá DN 160x1000mm SN8</t>
  </si>
  <si>
    <t>"1 * 1,03 ` Přepočtené koeficientem množství"</t>
  </si>
  <si>
    <t>59223852</t>
  </si>
  <si>
    <t>dno pro uliční vpusť s kalovou prohlubní betonové 450x300x50mm</t>
  </si>
  <si>
    <t>59223854</t>
  </si>
  <si>
    <t>skruž betonová s odtokem 150mm PVC pro uliční vpusť 450x350x50mm</t>
  </si>
  <si>
    <t>59223875</t>
  </si>
  <si>
    <t>koš nízký pro uliční vpusti žárově Pz plech pro rám 500/500mm</t>
  </si>
  <si>
    <t>59224481</t>
  </si>
  <si>
    <t>mříž vtoková s rámem pro uliční vpusť 500x500, zatížení 40 tun</t>
  </si>
  <si>
    <t>871313121</t>
  </si>
  <si>
    <t>Montáž kanalizačního potrubí hladkého plnostěnného SN 8 z PVC-U DN 160</t>
  </si>
  <si>
    <t>Montáž kanalizačního potrubí z tvrdého PVC-U hladkého plnostěnného tuhost SN 8 DN 160</t>
  </si>
  <si>
    <t>"`napojení uliční vpusti do stávající šachty Š0 - viz. Příčné řezy D.1.2.4. + D.1.2.10.` 1,0"</t>
  </si>
  <si>
    <t>890311811</t>
  </si>
  <si>
    <t>Bourání šachet ze ŽB ručně obestavěného prostoru do 1,5 m3</t>
  </si>
  <si>
    <t>Bourání šachet a jímek ručně velikosti obestavěného prostoru do 1,5 m3 ze železobetonu</t>
  </si>
  <si>
    <t>"`ubourání části šachty Š0 (výšková úprava) - viz. D.1.2.10.` 0,1"</t>
  </si>
  <si>
    <t>895941302</t>
  </si>
  <si>
    <t>Osazení vpusti uliční DN 450 z betonových dílců dno s kalištěm</t>
  </si>
  <si>
    <t>Osazení vpusti uliční z betonových dílců DN 450 dno s kalištěm</t>
  </si>
  <si>
    <t>895941322</t>
  </si>
  <si>
    <t>Osazení vpusti uliční DN 450 z betonových dílců skruž středová 295 mm</t>
  </si>
  <si>
    <t>Osazení vpusti uliční z betonových dílců DN 450 skruž středová 295 mm</t>
  </si>
  <si>
    <t>899132121</t>
  </si>
  <si>
    <t>Výměna (výšková úprava) poklopu kanalizačního pevného s ošetřením podkladu hloubky do 25 cm</t>
  </si>
  <si>
    <t>Výměna (výšková úprava) poklopu kanalizačního s rámem pevným s ošetřením podkladních vrstev hloubky do 25 cm</t>
  </si>
  <si>
    <t>"`výšková úprava Š0 - viz. D.1.2.1. + D.1.2.10.` 1"</t>
  </si>
  <si>
    <t>899204112</t>
  </si>
  <si>
    <t>Osazení mříží litinových včetně rámů a košů na bahno pro třídu zatížení D400, E600</t>
  </si>
  <si>
    <t>899623161</t>
  </si>
  <si>
    <t>Obetonování potrubí nebo zdiva stok betonem prostým tř. C 20/25 v otevřeném výkopu</t>
  </si>
  <si>
    <t>Obetonování potrubí nebo zdiva stok betonem prostým v otevřeném výkopu, betonem tř. C 20/25</t>
  </si>
  <si>
    <t>"`výšková úprava Š0 - viz. D.1.2.1. + D.1.2.10.` 0,1"</t>
  </si>
  <si>
    <t>899643121</t>
  </si>
  <si>
    <t>Bednění pro obetonování potrubí otevřený výkop zřízení</t>
  </si>
  <si>
    <t>Bednění pro obetonování potrubí v otevřeném výkopu zřízení</t>
  </si>
  <si>
    <t>"`výšková úprava Š0 - viz. D.1.2.1. + D.1.2.10.` 3,14*1,5*0,2"</t>
  </si>
  <si>
    <t>899643122</t>
  </si>
  <si>
    <t>Bednění pro obetonování potrubí otevřený výkop odstranění</t>
  </si>
  <si>
    <t>Bednění pro obetonování potrubí v otevřeném výkopu odstranění</t>
  </si>
  <si>
    <t>0.942000 = 0,942 [A]</t>
  </si>
  <si>
    <t>899999003-R</t>
  </si>
  <si>
    <t>M+D dělené kabelové chráničky PE 110</t>
  </si>
  <si>
    <t>899999005-R</t>
  </si>
  <si>
    <t>Rezervní trubka PE 110 mm</t>
  </si>
  <si>
    <t>899999019-R</t>
  </si>
  <si>
    <t>Napojení potrubí uliční vpusti do stávající šachty Š0</t>
  </si>
  <si>
    <t>soubor</t>
  </si>
  <si>
    <t>KSI.KCL71</t>
  </si>
  <si>
    <t xml:space="preserve">Poklop s pantem, víko litina  bez ventilace uzavřený pant, pružinové zajištění víka v rámu, C250, rám litina patkový v.100mm bez osazení pro lapač, tlumící vložka V PUR</t>
  </si>
  <si>
    <t>9</t>
  </si>
  <si>
    <t>Ostatní konstrukce a práce, bourání</t>
  </si>
  <si>
    <t>59217001</t>
  </si>
  <si>
    <t>obrubník zahradní betonový 1000x50x250mm</t>
  </si>
  <si>
    <t>27.500000 = 27,500 [A]</t>
  </si>
  <si>
    <t>59217029</t>
  </si>
  <si>
    <t>obrubník silniční betonový nájezdový 1000x150x150mm</t>
  </si>
  <si>
    <t>23.500000 = 23,500 [A]</t>
  </si>
  <si>
    <t>59217030</t>
  </si>
  <si>
    <t>obrubník silniční betonový přechodový 1000x150x150-250mm</t>
  </si>
  <si>
    <t>6.000000 = 6,000 [A]</t>
  </si>
  <si>
    <t>59217031</t>
  </si>
  <si>
    <t>obrubník silniční betonový 1000x150x250mm</t>
  </si>
  <si>
    <t>45.500000 = 45,500 [A]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</si>
  <si>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</si>
  <si>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</si>
  <si>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</si>
  <si>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"`viz. Tabulka kubatur D.1.2.11.` "_x000d_
 "`silniční` 45,5"_x000d_
 "`nájezdový` 23,5"_x000d_
 "`přechodový` 6,0"</t>
  </si>
  <si>
    <t>916331112</t>
  </si>
  <si>
    <t>Osazení zahradního obrubníku betonového do lože z betonu s boční opěrou</t>
  </si>
  <si>
    <t>Osazení zahradního obrubníku betonového s ložem tl. od 50 do 100 mm z betonu prostého tř. C 12/15 s boční opěrou z betonu prostého tř. C 12/15</t>
  </si>
  <si>
    <t>"`viz. Tabulka kubatur D.1.2.11.` 27,5"</t>
  </si>
  <si>
    <t>916991121</t>
  </si>
  <si>
    <t>Lože pod obrubníky, krajníky nebo obruby z dlažebních kostek z betonu prostého</t>
  </si>
  <si>
    <t>"`lože nad 100 mm` 75,0*0,45*0,05"</t>
  </si>
  <si>
    <t>961055111</t>
  </si>
  <si>
    <t>Bourání základů ze ŽB</t>
  </si>
  <si>
    <t>Bourání základů z betonu železového</t>
  </si>
  <si>
    <t>"`schodiště - viz. Demolice D.1.2.1. + Tabulka kubatur D.1.2.11.` 1,5"</t>
  </si>
  <si>
    <t>966003814</t>
  </si>
  <si>
    <t>Rozebrání oplocení s příčníky a betonovými sloupky z prken a latí</t>
  </si>
  <si>
    <t>Rozebrání dřevěného oplocení se sloupky osové vzdálenosti do 4,00 m, výšky do 2,50 m, osazených do hloubky 1,00 m s příčníky a betonovými sloupky z prken a latí</t>
  </si>
  <si>
    <t>"`viz. Demolice D.1.2.1. + Tabulka kubatur D.1.2.11.` 30,0"</t>
  </si>
  <si>
    <t>966999005-R</t>
  </si>
  <si>
    <t>Přesunutí označníku</t>
  </si>
  <si>
    <t>"`označník plynovodu, vodovodu - viz. D.1.2.1.` 1+1"</t>
  </si>
  <si>
    <t>997</t>
  </si>
  <si>
    <t>Doprava suti a vybouraných hmot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</si>
  <si>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</si>
  <si>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</si>
  <si>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</si>
  <si>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"`beton z šachty` 0,192"_x000d_
 "`beton ze schodiště` 3,6"_x000d_
 "`oplocení` 2,1"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</si>
  <si>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</si>
  <si>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</si>
  <si>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započatý 1 km přes 1 km</t>
  </si>
  <si>
    <t>"29*5,892"</t>
  </si>
  <si>
    <t>997013862</t>
  </si>
  <si>
    <t>Poplatek za uložení stavebního odpadu na recyklační skládce (skládkovné) z armovaného betonu kód odpadu 17 01 01</t>
  </si>
  <si>
    <t>Poplatek za uložení stavebního odpadu na recyklační skládce (skládkovné) z armovaného betonu zatříděného do Katalogu odpadů pod kódem 17 01 01</t>
  </si>
  <si>
    <t>"`beton z šachty` 0,192"_x000d_
 "`beton ze schodiště` 3,6"</t>
  </si>
  <si>
    <t>997013871</t>
  </si>
  <si>
    <t>Poplatek za uložení stavebního odpadu na recyklační skládce (skládkovné) směsného stavebního a demoličního kód odpadu 17 09 04</t>
  </si>
  <si>
    <t>Poplatek za uložení stavebního odpadu na recyklační skládce (skládkovné) směsného stavebního a demoličního zatříděného do Katalogu odpadů pod kódem 17 09 04</t>
  </si>
  <si>
    <t>"`oplocení` 2,1"</t>
  </si>
  <si>
    <t>997221571</t>
  </si>
  <si>
    <t>Vodorovná doprava vybouraných hmot do 1 km</t>
  </si>
  <si>
    <t>Vodorovná doprava vybouraných hmot bez naložení, ale se složením a s hrubým urovnáním na vzdálenost do 1 km</t>
  </si>
  <si>
    <t>"`zámková dlažba` 0,390"_x000d_
 "`obrubníky` 3,690"</t>
  </si>
  <si>
    <t>997221579</t>
  </si>
  <si>
    <t>Příplatek ZKD 1 km u vodorovné dopravy vybouraných hmot</t>
  </si>
  <si>
    <t>Vodorovná doprava vybouraných hmot bez naložení, ale se složením a s hrubým urovnáním na vzdálenost Příplatek k ceně za každý další započatý 1 km přes 1 km</t>
  </si>
  <si>
    <t>"29*4,080"</t>
  </si>
  <si>
    <t>997221861</t>
  </si>
  <si>
    <t>Poplatek za uložení na recyklační skládce (skládkovné) stavebního odpadu z prostého betonu pod kódem 17 01 01</t>
  </si>
  <si>
    <t>Poplatek za uložení stavebního odpadu na recyklační skládce (skládkovné) z prostého betonu zatříděného do Katalogu odpadů pod kódem 17 01 01</t>
  </si>
  <si>
    <t>998</t>
  </si>
  <si>
    <t>Přesun hmot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</si>
  <si>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</si>
  <si>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</si>
  <si>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</si>
  <si>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158.954000 = 158,954 [A]</t>
  </si>
  <si>
    <t>SO-102</t>
  </si>
  <si>
    <t>Levostranný chodník</t>
  </si>
  <si>
    <t>"191,3*0,02*1,03"</t>
  </si>
  <si>
    <t>113106121</t>
  </si>
  <si>
    <t>Rozebrání dlažeb z betonových nebo kamenných dlaždic komunikací pro pěší ručně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</si>
  <si>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</si>
  <si>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"`viz. Demolice D.1.2.1. + Tabulka kubatur D.1.2.12.` (0,25+0,2+0,25+0,15)/0,1"</t>
  </si>
  <si>
    <t>113107142</t>
  </si>
  <si>
    <t>Odstranění podkladu živičného tl přes 50 do 100 mm ručně</t>
  </si>
  <si>
    <t>Odstranění podkladů nebo krytů ručně s přemístěním hmot na skládku na vzdálenost do 3 m nebo s naložením na dopravní prostředek živičných, o tl. vrstvy přes 50 do 100 mm</t>
  </si>
  <si>
    <t>"`KM 0,000 00-0,004 50 - viz. D.1.2.6.` 4,5*0,8"</t>
  </si>
  <si>
    <t>113154522</t>
  </si>
  <si>
    <t>Frézování živičného krytu tl 40 mm pruh š přes 0,5 m pl do 500 m2</t>
  </si>
  <si>
    <t>Frézování živičného podkladu nebo krytu s naložením hmot na dopravní prostředek plochy do 500 m2 pruhu šířky přes 0,5 m, tloušťky vrstvy 40 mm</t>
  </si>
  <si>
    <t>"`křížení kabelu soukromého vlastníka se zdí` 3*0,5"</t>
  </si>
  <si>
    <t>121151113</t>
  </si>
  <si>
    <t>Sejmutí ornice plochy do 500 m2 tl vrstvy do 200 mm strojně</t>
  </si>
  <si>
    <t>Sejmutí ornice strojně při souvislé ploše přes 100 do 500 m2, tl. vrstvy do 200 mm</t>
  </si>
  <si>
    <t>"`viz. Tabulka kubatur D.1.2.12.` 68,5/0,2"</t>
  </si>
  <si>
    <t>131251103</t>
  </si>
  <si>
    <t>Hloubení jam nezapažených v hornině třídy těžitelnosti I skupiny 3 objem do 100 m3 strojně</t>
  </si>
  <si>
    <t>Hloubení nezapažených jam a zářezů strojně s urovnáním dna do předepsaného profilu a spádu v hornině třídy těžitelnosti I skupiny 3 přes 50 do 100 m3</t>
  </si>
  <si>
    <t>"`chodník - viz. Tabulka kubatur D.1.2.12.` 74,9"_x000d_
 "`UV v komunikaci - viz. D.1.2.10.` 2*1,15*1,15*0,25"_x000d_
 "`UV v terénu - viz. D.1.2.10.` 4*1,15*1,15*0,75"_x000d_
 "`napojení UV v komunikaci do stávající kanalizace - viz. D.1.2.10.` 2*0,7*0,65*1,0"</t>
  </si>
  <si>
    <t>"`zeď - viz. D.1.2.8.` 17,0"_x000d_
 "`napojení UV v terénu do stávající kanalizace - viz. D.1.2.10.` 4*1,5*0,65*1,0"_x000d_
 "`napojení žlabu do stávající kanalizace - viz. D.1.2.10.` 1,0*0,65*1,25"_x000d_
 "`napojení dešťového svodu do stávající kanalizace - viz. D.1.2.1.` 3*3,0*0,65*1,0"</t>
  </si>
  <si>
    <t>"`křížení kabelu soukromého vlastníka se zdí` 3*0,5*0,5*1,1"_x000d_
 "`chodník - souběh a křížení sdělovacího vedení - viz. D.1.2.3. ` 13,0*1,8*0,3"</t>
  </si>
  <si>
    <t>"`přebytečná humózní vrstva` 68,5-191,3*0,1"</t>
  </si>
  <si>
    <t>"`přebytečná zemina` 80,4+27,6-(64,3+4,9+3,3)"</t>
  </si>
  <si>
    <t>"20*35,5"</t>
  </si>
  <si>
    <t>"`přebytečná humózní vrstva` 68,5-191,3*0,1"_x000d_
 "`přebytečná zemina` 80,4+27,6-(64,3+4,9+3,3)"</t>
  </si>
  <si>
    <t>171151131</t>
  </si>
  <si>
    <t>Uložení sypaniny z hornin nesoudržných a soudržných střídavě do násypů zhutněných strojně</t>
  </si>
  <si>
    <t>Uložení sypanin do násypů strojně s rozprostřením sypaniny ve vrstvách a s hrubým urovnáním zhutněných z hornin nesoudržných a soudržných střídavě ukládaných</t>
  </si>
  <si>
    <t>"`chodník - viz. Tabulka kubatur D.1.2.12.` 64,3"</t>
  </si>
  <si>
    <t>"`přebytečná zemina` 35,5*1,8"</t>
  </si>
  <si>
    <t>"`přebytečná humózní vrstva` 68,5-191,3*0,1"_x000d_
 "`přebytečná zemina` 35,5"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</si>
  <si>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</si>
  <si>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</si>
  <si>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</si>
  <si>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"`napojení UV v terénu do stávající kanalizace` 4*1,5*0,65*0,45"_x000d_
 "`napojení žlabu do stávající kanalizace` 1,0*0,65*0,75"_x000d_
 "`napojení dešťového svodu do stávající kanalizace` 3*3,0*0,65*0,45"</t>
  </si>
  <si>
    <t>"`UV v komunikaci - viz. D.1.2.10. (ŠD)` 2*(1,15*1,15*0,25-3,14*0,275*0,275*0,25)"_x000d_
 "`UV v terénu - viz. D.1.2.10. (zemina)` 4*(1,15*1,15*0,75-3,14*0,275*0,275*0,75)"_x000d_
 "`napojení UV v komunikaci do stávající kanalizace - viz. D.1.2.10. (ŠP)` 2*0,7*0,65*0,9"_x000d_
 "`napojení UV v terénu do stávající kanalizace - viz. D.1.2.10. (ŠP)` 4*1,5*0,65*0,45"_x000d_
 "`napojení žlabu do stávající kanalizace - viz. D.1.2.10. (ŠP)` 1,0*0,65*0,4"_x000d_
 "`napojení dešťového svodu do stávající kanalizace - viz. D.1.2.1. (ŠP)` 3*3,0*0,65*0,45"_x000d_
 "`drenáž podél zdi - viz. D.1.2.8. (ŠD)` 4,0"</t>
  </si>
  <si>
    <t>181351103</t>
  </si>
  <si>
    <t>Rozprostření ornice tl vrstvy do 200 mm pl přes 100 do 500 m2 v rovině nebo ve svahu do 1:5 strojně</t>
  </si>
  <si>
    <t>Rozprostření a urovnání ornice v rovině nebo ve svahu sklonu do 1:5 strojně při souvislé ploše přes 100 do 500 m2, tl. vrstvy do 200 mm</t>
  </si>
  <si>
    <t>"`viz. Tabulka kubatur D.1.2.12.` 191,3"</t>
  </si>
  <si>
    <t>181411121</t>
  </si>
  <si>
    <t>Založení lučního trávníku výsevem pl do 1000 m2 v rovině a ve svahu do 1:5</t>
  </si>
  <si>
    <t>Založení trávníku na půdě předem připravené plochy do 1000 m2 výsevem včetně utažení lučního v rovině nebo na svahu do 1:5</t>
  </si>
  <si>
    <t>"`viz. Vzorové př. řezy D.1.2.6.` 217,3*1,82"</t>
  </si>
  <si>
    <t>"`viz. Tabulka kubatur D.1.2.12.` 190,9"</t>
  </si>
  <si>
    <t>"`napojení UV v komunikaci do stávající kanalizace` 0,82*1,67*1,05"_x000d_
 "`napojení UV v terénu do stávající kanalizace` 1,76*1,67*1,05"_x000d_
 "`napojení žlabu do stávající kanalizace` 0,26*1,67*1,05"_x000d_
 "`napojení dešťového svodu do stávající kanalizace` 2,63*1,67*1,05"</t>
  </si>
  <si>
    <t>58344155</t>
  </si>
  <si>
    <t>štěrkodrť frakce 0/22</t>
  </si>
  <si>
    <t>"`drenáž podél zdi - viz. D.1.2.8.` 4,0*1,7*1,05"</t>
  </si>
  <si>
    <t>"`UV v komunikaci` 0,54*1,7*1,05"</t>
  </si>
  <si>
    <t>212755214</t>
  </si>
  <si>
    <t>Trativody z drenážních trubek plastových flexibilních DN 100 mm bez lože a obsypu</t>
  </si>
  <si>
    <t>Trativody bez lože a obsypu z drenážních trubek plastových flexibilních DN 100 mm</t>
  </si>
  <si>
    <t>"`podél zdi - viz. D.1.2.8.` 40,0"</t>
  </si>
  <si>
    <t>270001111</t>
  </si>
  <si>
    <t>Vytvoření prostupů průřezu přes 0,02 do 0,05 m2 v monolitických betonových základech tl do 0,5 m osazením trub, dílců nebo tvarovek do bednění</t>
  </si>
  <si>
    <t>Vytvoření prostupů v základových konstrukcích z monolitického betonu nebo železobetonu osazením trub, prefabrikovaných dílců, dutinových tvarovek, apod., do bednění vnější průřezové plochy přes 0,02 do 0,05 m2, tloušťky zdi do 0,5 m</t>
  </si>
  <si>
    <t>"`napojení uliční vpusti do stávající kanalizace (prostup základem opěrné zdi) - viz. D.1.2.1. + D.1.2.10.` 5"</t>
  </si>
  <si>
    <t>"`zeď - viz. D.1.2.8.` 17,0*1,035"</t>
  </si>
  <si>
    <t>28611167</t>
  </si>
  <si>
    <t>trubka kanalizační PVC-U plnostěnná jednovrstvá DN 200x1000mm SN8</t>
  </si>
  <si>
    <t>"5*0,5"</t>
  </si>
  <si>
    <t>15619100</t>
  </si>
  <si>
    <t>drát kruhový poplastovaný napínací 2,5/3,5mm</t>
  </si>
  <si>
    <t>"40 * 1,05 ` Přepočtené koeficientem množství"</t>
  </si>
  <si>
    <t>15619999-R</t>
  </si>
  <si>
    <t>Příslušenství na uchycení pletiva</t>
  </si>
  <si>
    <t>311113222</t>
  </si>
  <si>
    <t>Nadzákladová zeď tl 200 mm ze štípaných tvárnic ztraceného bednění barevných včetně výplně z betonu</t>
  </si>
  <si>
    <t>Nadzákladové zdi z betonových tvárnic ztraceného bednění štípaných včetně výplně z betonu třídy C 16/20 barevných, tloušťky zdiva 200 mm</t>
  </si>
  <si>
    <t>"`zeď - viz. D.1.2.8.` 25,3"</t>
  </si>
  <si>
    <t>"`zeď vč. sloupků - viz. D.1.2.8.` 265,0*0,001"</t>
  </si>
  <si>
    <t>31399991-R</t>
  </si>
  <si>
    <t>pletivo drátěné plastifikované se čtvercovými oky 50/2,2mm v 1250 mm</t>
  </si>
  <si>
    <t>"38,8 * 1,05 ` Přepočtené koeficientem množství"</t>
  </si>
  <si>
    <t>338171115</t>
  </si>
  <si>
    <t>Osazování sloupků a vzpěr plotových ocelových v do 2 m ukotvením k pevnému podkladu</t>
  </si>
  <si>
    <t>Montáž sloupků a vzpěr plotových ocelových trubkových nebo profilovaných výšky do 2 m ukotvením k pevnému podkladu</t>
  </si>
  <si>
    <t>"`plot na zdi - viz. D.1.2.8.` "_x000d_
 "`sloupky` 13"_x000d_
 "`vzpěry` 3"</t>
  </si>
  <si>
    <t>348272295-R</t>
  </si>
  <si>
    <t>Příplatek k plotové zdi tl 200 mm z betonových tvarovek za vylití ztužujícího sloupku betonem C20/25</t>
  </si>
  <si>
    <t>Ploty z tvárnic betonových plotová zeď Příplatek k cenám plotového zdiva za ztužení sloupku šířky 400 mm, osové vzdálenosti do 3200 mm vylitím betonu C 20/25</t>
  </si>
  <si>
    <t>"`sloupky zdi - viz. D.1.2.8.` 9,8*0,4"</t>
  </si>
  <si>
    <t>348272623</t>
  </si>
  <si>
    <t>Plotová stříška pro zeď tl 195 mm z tvarovek broušených barevných</t>
  </si>
  <si>
    <t>Ploty z tvárnic betonových plotová stříška lepená mrazuvzdorným lepidlem z tvarovek broušených, plochých barevných, tloušťka zdiva 195 mm</t>
  </si>
  <si>
    <t>"`zeď - viz. D.1.2.8.` 37,6-13*0,4"</t>
  </si>
  <si>
    <t>348273222</t>
  </si>
  <si>
    <t>Plotový sloupek 400x400 mm z tvarovek štípaných třístranně barevných vč spárování a výplně betonem</t>
  </si>
  <si>
    <t>Ploty z tvárnic betonových plotový sloupek na maltu cementovou včetně spárování současně při zdění, výplně z betonu C 16/20 a výztuže se štípaným povrchem, rozměru 400 x 400 mm z tvarovek štípaných ze 3 stran (195 x 190 x 400 mm) barevných</t>
  </si>
  <si>
    <t>"`sloupky zdi - viz. D.1.2.8.` 9,8"</t>
  </si>
  <si>
    <t>348273612</t>
  </si>
  <si>
    <t>Sloupová hlavice 400x400 mm z tvarovek broušených barevných</t>
  </si>
  <si>
    <t>Ploty z tvárnic betonových sloupová hlavice lepená mrazuvzdorným lepidlem, včetně spárování z tvarovek broušených, plochých, rozměru sloupku 400 x 400 mm barevná</t>
  </si>
  <si>
    <t>"`zeď - viz. D.1.2.8.` 13"</t>
  </si>
  <si>
    <t>348401120</t>
  </si>
  <si>
    <t>Montáž oplocení ze strojového pletiva s napínacími dráty v do 1,6 m</t>
  </si>
  <si>
    <t>Montáž oplocení z pletiva strojového s napínacími dráty do 1,6 m</t>
  </si>
  <si>
    <t>"`plot na zdi - viz. D.1.2.8.` 38,8"</t>
  </si>
  <si>
    <t>348401350</t>
  </si>
  <si>
    <t>Rozvinutí, montáž a napnutí napínacího drátu na oplocení</t>
  </si>
  <si>
    <t>Montáž oplocení z pletiva doplňujících konstrukcí rozvinutí, uchycení a napnutí drátu napínacího</t>
  </si>
  <si>
    <t>40.000000 = 40,000 [A]</t>
  </si>
  <si>
    <t>40412033-R</t>
  </si>
  <si>
    <t>patka na sloupek 100x100/38 mm Zn+PVC (4 otvory)</t>
  </si>
  <si>
    <t>13.000000 = 13,000 [A]</t>
  </si>
  <si>
    <t>40412034-R</t>
  </si>
  <si>
    <t>patka na vzpěru 100x100/38 mm Zn+PVC (4 otvory)</t>
  </si>
  <si>
    <t>3.000000 = 3,000 [A]</t>
  </si>
  <si>
    <t>55342250</t>
  </si>
  <si>
    <t>sloupek plotový průběžný Pz a komaxitové 1500/38x1,5mm</t>
  </si>
  <si>
    <t>55342270</t>
  </si>
  <si>
    <t>vzpěra plotová 38x1,5mm včetně krytky s uchem 1500mm</t>
  </si>
  <si>
    <t>"`napojení UV v komunikaci do stávající kanalizace - viz. D.1.2.10.` 2*0,7*0,65*0,1"_x000d_
 "`napojení UV v terénu do stávající kanalizace - viz. D.1.2.10.` 4*1,5*0,65*0,1"_x000d_
 "`napojení žlabu do stávající kanalizace - viz. D.1.2.10.` 1,0*0,65*0,1"_x000d_
 "`napojení dešťového svodu do stávající kanalizace - viz. D.1.2.1.` 3*3,0*0,65*0,1"</t>
  </si>
  <si>
    <t>"`UV - viz. D.1.2.10.` 6"</t>
  </si>
  <si>
    <t>"`viz. Vzorové př. řezy D.1.2.6. + viz. Tabulka kubatur D.1.2.12.` "_x000d_
 "`chodník` 239,0"_x000d_
 "`sjezdy` 86,1"_x000d_
 "`varovné pásy` 26,5"</t>
  </si>
  <si>
    <t>573211109</t>
  </si>
  <si>
    <t>Postřik živičný spojovací z asfaltu v množství 0,50 kg/m2</t>
  </si>
  <si>
    <t>Postřik spojovací PS bez posypu kamenivem z asfaltu silničního, v množství 0,50 kg/m2</t>
  </si>
  <si>
    <t>"`KM 0,000 00-0,004 50 - viz. TZ D.1.1.b) + D.1.2.6.` 2*4,5*0,15"</t>
  </si>
  <si>
    <t>577134111</t>
  </si>
  <si>
    <t>Asfaltový beton vrstva obrusná ACO 11+ (ABS) tř. I tl 40 mm š do 3 m z nemodifikovaného asfaltu</t>
  </si>
  <si>
    <t>Asfaltový beton vrstva obrusná ACO 11 (ABS) s rozprostřením a se zhutněním z nemodifikovaného asfaltu v pruhu šířky do 3 m tř. I (ACO 11+), po zhutnění tl. 40 mm</t>
  </si>
  <si>
    <t>"`KM 0,000 00-0,004 50 - viz. TZ D.1.1.b) + D.1.2.6.` 4,5*0,15"</t>
  </si>
  <si>
    <t>577155032</t>
  </si>
  <si>
    <t>Asfaltový beton vrstva ložní ACL 16 (ABVH) tl 60 mm š do 1,5 m z modifikovaného asfaltu</t>
  </si>
  <si>
    <t>Asfaltový beton vrstva ložní ACL 16 (ABH) s rozprostřením a zhutněním z modifikovaného asfaltu v pruhu šířky do 1,5 m, po zhutnění tl. 60 mm</t>
  </si>
  <si>
    <t>"239 * 1,02 ` Přepočtené koeficientem množství"</t>
  </si>
  <si>
    <t>"86,1 * 1,02 ` Přepočtené koeficientem množství"</t>
  </si>
  <si>
    <t>"24 * 1,03 ` Přepočtené koeficientem množství"</t>
  </si>
  <si>
    <t>"26,5 * 1,02 ` Přepočtené koeficientem množství"</t>
  </si>
  <si>
    <t>596211112</t>
  </si>
  <si>
    <t>Kladení zámkové dlažby komunikací pro pěší ručně tl 60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</si>
  <si>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</si>
  <si>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"`viz. Tabulka kubatur D.1.2.12.` 239,0"</t>
  </si>
  <si>
    <t>596211212</t>
  </si>
  <si>
    <t>Kladení zámkové dlažby komunikací pro pěší ručně tl 80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</si>
  <si>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</si>
  <si>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"`viz. Tabulka kubatur D.1.2.12.` 86,1+26,5"</t>
  </si>
  <si>
    <t>"`okolo varovných pásů` 24,0"</t>
  </si>
  <si>
    <t>"38 * 1,221 ` Přepočtené koeficientem množství"</t>
  </si>
  <si>
    <t>"`zeď - viz. D.1.2.8.` 38,0"</t>
  </si>
  <si>
    <t>0.016000 = 0,016 [A]</t>
  </si>
  <si>
    <t>28611118</t>
  </si>
  <si>
    <t>trubka kanalizační PVC-U plnostěnná jednovrstvá DN 110x1000mm SN8</t>
  </si>
  <si>
    <t>"2 * 1,03 ` Přepočtené koeficientem množství"</t>
  </si>
  <si>
    <t>"10 * 1,03 ` Přepočtené koeficientem množství"</t>
  </si>
  <si>
    <t>28611352</t>
  </si>
  <si>
    <t>koleno kanalizační PVC KG 110x67°</t>
  </si>
  <si>
    <t>28611359</t>
  </si>
  <si>
    <t>koleno kanalizační PVC KG 160x15°</t>
  </si>
  <si>
    <t>4.000000 = 4,000 [A]</t>
  </si>
  <si>
    <t>59223850</t>
  </si>
  <si>
    <t>dno pro uliční vpusť s výtokovým otvorem betonové 450x330x50mm</t>
  </si>
  <si>
    <t>59223856</t>
  </si>
  <si>
    <t>skruž betonová horní pro uliční vpusť 450x195x50mm</t>
  </si>
  <si>
    <t>59224315</t>
  </si>
  <si>
    <t>deska betonová zákrytová pro kruhové šachty 100/62,5x16,5cm</t>
  </si>
  <si>
    <t>59299992-R</t>
  </si>
  <si>
    <t>Poklop pro uliční vpust, beton 480x480x50mm vč. rámu</t>
  </si>
  <si>
    <t>871263121</t>
  </si>
  <si>
    <t>Montáž kanalizačního potrubí hladkého plnostěnného SN 8 z PVC-U DN 110</t>
  </si>
  <si>
    <t>Montáž kanalizačního potrubí z tvrdého PVC-U hladkého plnostěnného tuhost SN 8 DN 110</t>
  </si>
  <si>
    <t>"`napojení žlabu do stávající kanalizace - viz. D.1.2.10.`2*1,0"</t>
  </si>
  <si>
    <t>"`napojení uliční vpusti do stávající kanalizace - viz. D.1.2.10.` 2*1,0+4*2,0"</t>
  </si>
  <si>
    <t>877260310</t>
  </si>
  <si>
    <t>Montáž kolen na kanalizačním potrubí z PP nebo tvrdého PVC-U trub hladkých plnostěnných DN 100</t>
  </si>
  <si>
    <t>Montáž tvarovek na kanalizačním plastovém potrubí z PP nebo PVC-U hladkého plnostěnného kolen, víček nebo hrdlových uzávěrů DN 100</t>
  </si>
  <si>
    <t>"`napojení žlabu do stávající kanalizace - viz. D.1.2.10.` 1"</t>
  </si>
  <si>
    <t>877310310</t>
  </si>
  <si>
    <t>Montáž kolen na kanalizačním potrubí z PP nebo tvrdého PVC-U trub hladkých plnostěnných DN 150</t>
  </si>
  <si>
    <t>Montáž tvarovek na kanalizačním plastovém potrubí z PP nebo PVC-U hladkého plnostěnného kolen, víček nebo hrdlových uzávěrů DN 150</t>
  </si>
  <si>
    <t>"`napojení uliční vpusti do stávající kanalizace - viz. D.1.2.10.` 4"</t>
  </si>
  <si>
    <t>"`ubourání části šachty Š3 (výšková úprava) - viz. D.1.2.10.` 0,3"_x000d_
 "`ubourání části šachty Š5, Š7, Š8 (výšková úprava) - viz. D.1.2.10.` 3*0,3"</t>
  </si>
  <si>
    <t>894410302</t>
  </si>
  <si>
    <t>Osazení betonových dílců pro kanalizační šachty DN 1000 deska zákrytová</t>
  </si>
  <si>
    <t>Osazení betonových dílců šachet kanalizačních deska zákrytová DN 1000</t>
  </si>
  <si>
    <t>"`výšková úprava Š3 - viz. D.1.2.1. + D.1.2.10.` 1"_x000d_
 "`výšková úprava Š5, Š7, Š8 - viz. D.1.2.1. + D.1.2.10.` 3"</t>
  </si>
  <si>
    <t>895941301</t>
  </si>
  <si>
    <t>Osazení vpusti uliční DN 450 z betonových dílců dno s výtokem</t>
  </si>
  <si>
    <t>Osazení vpusti uliční z betonových dílců DN 450 dno s výtokem</t>
  </si>
  <si>
    <t>895941312</t>
  </si>
  <si>
    <t>Osazení vpusti uliční DN 450 z betonových dílců skruž horní 195 mm</t>
  </si>
  <si>
    <t>Osazení vpusti uliční z betonových dílců DN 450 skruž horní 195 mm</t>
  </si>
  <si>
    <t>899103112</t>
  </si>
  <si>
    <t>Osazení poklopů litinových, ocelových nebo železobetonových včetně rámů pro třídu zatížení B125, C250</t>
  </si>
  <si>
    <t>Osazení poklopů šachtových litinových, ocelových nebo železobetonových včetně rámů pro třídu zatížení B125, C250</t>
  </si>
  <si>
    <t>"`zaslepení uliční vpusti Š1, Š4, Š6 a šachty Š2 - viz. TZ D.1.1.b) + Tabulka kubatur D.1.2.12.` 4"</t>
  </si>
  <si>
    <t>"`výšková úprava Š3 - viz. D.1.2.1. + D.1.2.10.` 1"_x000d_
 "`výšková úprava Š5, Š7, Š8 - viz. D.1.2.1. + D.1.2.10.` 3"_x000d_
 "`výšková úprava Š9 - viz. D.1.2.1. + D.1.2.10. (bez dodávky poklopu)` 1"</t>
  </si>
  <si>
    <t>899203211</t>
  </si>
  <si>
    <t>Demontáž mříží litinových včetně rámů hmotnosti přes 100 do 150 kg</t>
  </si>
  <si>
    <t>Demontáž mříží litinových včetně rámů, hmotnosti jednotlivě přes 100 do 150 Kg</t>
  </si>
  <si>
    <t>"`výšková úprava Š3 - viz. D.1.2.1. + D.1.2.10.` 0,3"_x000d_
 "`výšková úprava Š5, Š7, Š8 - viz. D.1.2.1. + D.1.2.10.` 3*0,3"</t>
  </si>
  <si>
    <t>"`výšková úprava Š3 - viz. D.1.2.1. + D.1.2.10.` 3,14*1,5*0,2"_x000d_
 "`výšková úprava Š5, Š7, Š8 - viz. D.1.2.1. + D.1.2.10.` 3*3,14*1,5*0,2"</t>
  </si>
  <si>
    <t>3.768000 = 3,768 [A]</t>
  </si>
  <si>
    <t>899999020-R</t>
  </si>
  <si>
    <t>Napojení potrubí uliční vpusti DN 160 do stávající betonové kanalizace</t>
  </si>
  <si>
    <t>ks</t>
  </si>
  <si>
    <t>899999021-R</t>
  </si>
  <si>
    <t>Napojení drenážního potrubí DN 100 do stávající betonové kanalizace</t>
  </si>
  <si>
    <t>899999022-R</t>
  </si>
  <si>
    <t>Napojení dešťových svodů DN 150 do stávající betonové kanalizace</t>
  </si>
  <si>
    <t>"`viz. D.1.2.1.` 3"</t>
  </si>
  <si>
    <t>56241016</t>
  </si>
  <si>
    <t>rošt můstkový C250 litina pro žlab š 100mm</t>
  </si>
  <si>
    <t>5.400000 = 5,400 [A]</t>
  </si>
  <si>
    <t>198.000000 = 198,000 [A]</t>
  </si>
  <si>
    <t>"77,0+6,0"</t>
  </si>
  <si>
    <t>22.000000 = 22,000 [A]</t>
  </si>
  <si>
    <t>154.500000 = 154,500 [A]</t>
  </si>
  <si>
    <t>59227006</t>
  </si>
  <si>
    <t>žlab odvodňovací z polymerbetonu se spádem dna 0,5% 130x155/160mm</t>
  </si>
  <si>
    <t>5.000000 = 5,000 [A]</t>
  </si>
  <si>
    <t>59299996-R</t>
  </si>
  <si>
    <t>žlab odvodňovací z polymerbetonu se spádem dna 0,5% 130x155/160 mm se spodním odtokem DN 100</t>
  </si>
  <si>
    <t>0.500000 = 0,500 [A]</t>
  </si>
  <si>
    <t>"`viz. Tabulka kubatur D.1.2.12.` "_x000d_
 "`silniční` 154,5"_x000d_
 "`nájezdový` 77,0"_x000d_
 "`přechodový` 22,0"_x000d_
 "`nájezdový u žlabu - viz. D.1.2.10.` 6,0"</t>
  </si>
  <si>
    <t>"`viz. Tabulka kubatur D.1.2.12.` 198,0"</t>
  </si>
  <si>
    <t>"`lože nad 100 mm` 259,5*0,45*0,05"</t>
  </si>
  <si>
    <t>919731121</t>
  </si>
  <si>
    <t>Zarovnání styčné plochy podkladu nebo krytu živičného tl do 50 mm</t>
  </si>
  <si>
    <t>Zarovnání styčné plochy podkladu nebo krytu podél vybourané části komunikace nebo zpevněné plochy živičné tl. do 50 mm</t>
  </si>
  <si>
    <t>"`KM 0,000 00-0,004 50 - viz. D.1.2.6.` 4,5"</t>
  </si>
  <si>
    <t>919732211</t>
  </si>
  <si>
    <t>Styčná spára napojení nového živičného povrchu na stávající za tepla š 15 mm hl 25 mm s prořezáním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</si>
  <si>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</si>
  <si>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919735111</t>
  </si>
  <si>
    <t>Řezání stávajícího živičného krytu hl do 50 mm</t>
  </si>
  <si>
    <t>Řezání stávajícího živičného krytu nebo podkladu hloubky do 50 mm</t>
  </si>
  <si>
    <t>935113111</t>
  </si>
  <si>
    <t>Osazení odvodňovacího polymerbetonového žlabu s krycím roštem šířky do 200 mm</t>
  </si>
  <si>
    <t>Osazení odvodňovacího žlabu s krycím roštem polymerbetonového šířky do 200 mm</t>
  </si>
  <si>
    <t>"`žlab - viz. D.1.2.10.` 5,4"</t>
  </si>
  <si>
    <t>"`zídky - viz. Demolice D.1.2.1. + Tabulka kubatur D.1.2.12.` 0,7+0,6"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</si>
  <si>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</si>
  <si>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</si>
  <si>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</si>
  <si>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"`oplocení z pletiva` 15"</t>
  </si>
  <si>
    <t>966071821</t>
  </si>
  <si>
    <t>Rozebrání oplocení z drátěného pletiva se čtvercovými oky v do 1,6 m</t>
  </si>
  <si>
    <t>Rozebrání oplocení z pletiva drátěného se čtvercovými oky, výšky do 1,6 m</t>
  </si>
  <si>
    <t>"`viz. Demolice D.1.2.1. + Tabulka kubatur D.1.2.12.` 38,8"</t>
  </si>
  <si>
    <t>966999001-R</t>
  </si>
  <si>
    <t>Rozebrání a znovuosazení oplocení dl. 3,0 m</t>
  </si>
  <si>
    <t>"`viz. D.1.2.1.` 1"</t>
  </si>
  <si>
    <t>977999992-R</t>
  </si>
  <si>
    <t>Vyvrtání otvorů pro plotový sloupek ve stříškách z betonu průměr 50 mm</t>
  </si>
  <si>
    <t>"`suť z šachet` 2,304"_x000d_
 "`mříže z UV a šachty` 0,600"_x000d_
 "`zídky` 3,120"</t>
  </si>
  <si>
    <t>"`suť z šachet` 29*2,304"_x000d_
 "`mříže z UV a šachty do šrotu` 9*0,600"_x000d_
 "`zídky` 29*3,120"</t>
  </si>
  <si>
    <t>"`suť z šachet` 2,304"_x000d_
 "`zídky` 3,120"</t>
  </si>
  <si>
    <t>"`dlažba` 2,168"_x000d_
 "`asfalt` 0,792+0,331"</t>
  </si>
  <si>
    <t>"29*3,291"</t>
  </si>
  <si>
    <t>"`dlažba` 2,168"</t>
  </si>
  <si>
    <t>997221875</t>
  </si>
  <si>
    <t>Poplatek za uložení na recyklační skládce (skládkovné) stavebního odpadu asfaltového bez obsahu dehtu zatříděného do Katalogu odpadů pod kódem 17 03 02</t>
  </si>
  <si>
    <t>Poplatek za uložení stavebního odpadu na recyklační skládce (skládkovné) asfaltového bez obsahu dehtu zatříděného do Katalogu odpadů pod kódem 17 03 02</t>
  </si>
  <si>
    <t>"`asfalt` 0,792+0,331"</t>
  </si>
  <si>
    <t>449.920000 = 449,920 [A]</t>
  </si>
  <si>
    <t>VON</t>
  </si>
  <si>
    <t>Vedlejší a ostatní náklady</t>
  </si>
  <si>
    <t>VRN2</t>
  </si>
  <si>
    <t>Vedlejší náklady</t>
  </si>
  <si>
    <t>031002000.1</t>
  </si>
  <si>
    <t>Zařízení staveniště</t>
  </si>
  <si>
    <t>031002002</t>
  </si>
  <si>
    <t>Dopravní značení na staveništi</t>
  </si>
  <si>
    <t>031002003</t>
  </si>
  <si>
    <t>Provozní vlivy - práce v ochranném pásmu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</si>
  <si>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</si>
  <si>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</si>
  <si>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</si>
  <si>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</si>
  <si>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091003000</t>
  </si>
  <si>
    <t>Geodetické práce po výstavbě vč. geometrických plánů</t>
  </si>
  <si>
    <t>091003001</t>
  </si>
  <si>
    <t>Vytýčení podzemních inženýrských sítí</t>
  </si>
  <si>
    <t>091204000</t>
  </si>
  <si>
    <t>Dokumentace skutečného provedení stavby</t>
  </si>
  <si>
    <t>091406000</t>
  </si>
  <si>
    <t>Publicita projektu - informační tabule</t>
  </si>
  <si>
    <t>2.000000 = 2,000 [A]</t>
  </si>
  <si>
    <t>091806000</t>
  </si>
  <si>
    <t>Zajištění všech nezbytných průzkumů nutných pro řádné provádění a dokončení díla</t>
  </si>
  <si>
    <t>091806001</t>
  </si>
  <si>
    <t>Analýza všech druhů odpadů ukládaných na skládku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</si>
</sst>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SUMIFS(I8:I338,A8:A338,"SD")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SUMIFS(I9:I96,A9:A96,"P")</f>
        <v>0</v>
      </c>
      <c r="J8" s="28"/>
    </row>
    <row r="9">
      <c r="A9" s="29" t="s">
        <v>25</v>
      </c>
      <c r="B9" s="29">
        <v>19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0.375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1</v>
      </c>
      <c r="C13" s="30" t="s">
        <v>34</v>
      </c>
      <c r="D13" s="29" t="s">
        <v>27</v>
      </c>
      <c r="E13" s="31" t="s">
        <v>35</v>
      </c>
      <c r="F13" s="32" t="s">
        <v>36</v>
      </c>
      <c r="G13" s="33">
        <v>1.5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2</v>
      </c>
      <c r="C17" s="30" t="s">
        <v>39</v>
      </c>
      <c r="D17" s="29" t="s">
        <v>27</v>
      </c>
      <c r="E17" s="31" t="s">
        <v>40</v>
      </c>
      <c r="F17" s="32" t="s">
        <v>41</v>
      </c>
      <c r="G17" s="33">
        <v>18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43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25</v>
      </c>
      <c r="B21" s="29">
        <v>3</v>
      </c>
      <c r="C21" s="30" t="s">
        <v>44</v>
      </c>
      <c r="D21" s="29" t="s">
        <v>27</v>
      </c>
      <c r="E21" s="31" t="s">
        <v>45</v>
      </c>
      <c r="F21" s="32" t="s">
        <v>41</v>
      </c>
      <c r="G21" s="33">
        <v>18.5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5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47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>
      <c r="A25" s="29" t="s">
        <v>25</v>
      </c>
      <c r="B25" s="29">
        <v>4</v>
      </c>
      <c r="C25" s="30" t="s">
        <v>48</v>
      </c>
      <c r="D25" s="29" t="s">
        <v>27</v>
      </c>
      <c r="E25" s="31" t="s">
        <v>49</v>
      </c>
      <c r="F25" s="32" t="s">
        <v>36</v>
      </c>
      <c r="G25" s="33">
        <v>92.5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51</v>
      </c>
      <c r="F27" s="37"/>
      <c r="G27" s="37"/>
      <c r="H27" s="37"/>
      <c r="I27" s="37"/>
      <c r="J27" s="39"/>
    </row>
    <row r="28">
      <c r="A28" s="29" t="s">
        <v>33</v>
      </c>
      <c r="B28" s="36"/>
      <c r="C28" s="37"/>
      <c r="D28" s="37"/>
      <c r="E28" s="38" t="s">
        <v>27</v>
      </c>
      <c r="F28" s="37"/>
      <c r="G28" s="37"/>
      <c r="H28" s="37"/>
      <c r="I28" s="37"/>
      <c r="J28" s="39"/>
    </row>
    <row r="29" ht="30">
      <c r="A29" s="29" t="s">
        <v>25</v>
      </c>
      <c r="B29" s="29">
        <v>5</v>
      </c>
      <c r="C29" s="30" t="s">
        <v>52</v>
      </c>
      <c r="D29" s="29" t="s">
        <v>27</v>
      </c>
      <c r="E29" s="31" t="s">
        <v>53</v>
      </c>
      <c r="F29" s="32" t="s">
        <v>54</v>
      </c>
      <c r="G29" s="33">
        <v>0.10199999999999999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9"/>
    </row>
    <row r="31" ht="30">
      <c r="A31" s="29" t="s">
        <v>31</v>
      </c>
      <c r="B31" s="36"/>
      <c r="C31" s="37"/>
      <c r="D31" s="37"/>
      <c r="E31" s="40" t="s">
        <v>56</v>
      </c>
      <c r="F31" s="37"/>
      <c r="G31" s="37"/>
      <c r="H31" s="37"/>
      <c r="I31" s="37"/>
      <c r="J31" s="39"/>
    </row>
    <row r="32">
      <c r="A32" s="29" t="s">
        <v>33</v>
      </c>
      <c r="B32" s="36"/>
      <c r="C32" s="37"/>
      <c r="D32" s="37"/>
      <c r="E32" s="38" t="s">
        <v>27</v>
      </c>
      <c r="F32" s="37"/>
      <c r="G32" s="37"/>
      <c r="H32" s="37"/>
      <c r="I32" s="37"/>
      <c r="J32" s="39"/>
    </row>
    <row r="33" ht="30">
      <c r="A33" s="29" t="s">
        <v>25</v>
      </c>
      <c r="B33" s="29">
        <v>6</v>
      </c>
      <c r="C33" s="30" t="s">
        <v>57</v>
      </c>
      <c r="D33" s="29" t="s">
        <v>27</v>
      </c>
      <c r="E33" s="31" t="s">
        <v>58</v>
      </c>
      <c r="F33" s="32" t="s">
        <v>54</v>
      </c>
      <c r="G33" s="33">
        <v>16.129000000000001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59</v>
      </c>
      <c r="F34" s="37"/>
      <c r="G34" s="37"/>
      <c r="H34" s="37"/>
      <c r="I34" s="37"/>
      <c r="J34" s="39"/>
    </row>
    <row r="35" ht="30">
      <c r="A35" s="29" t="s">
        <v>31</v>
      </c>
      <c r="B35" s="36"/>
      <c r="C35" s="37"/>
      <c r="D35" s="37"/>
      <c r="E35" s="40" t="s">
        <v>60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30">
      <c r="A37" s="29" t="s">
        <v>25</v>
      </c>
      <c r="B37" s="29">
        <v>7</v>
      </c>
      <c r="C37" s="30" t="s">
        <v>61</v>
      </c>
      <c r="D37" s="29" t="s">
        <v>27</v>
      </c>
      <c r="E37" s="31" t="s">
        <v>62</v>
      </c>
      <c r="F37" s="32" t="s">
        <v>54</v>
      </c>
      <c r="G37" s="33">
        <v>15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30</v>
      </c>
      <c r="B38" s="36"/>
      <c r="C38" s="37"/>
      <c r="D38" s="37"/>
      <c r="E38" s="31" t="s">
        <v>63</v>
      </c>
      <c r="F38" s="37"/>
      <c r="G38" s="37"/>
      <c r="H38" s="37"/>
      <c r="I38" s="37"/>
      <c r="J38" s="39"/>
    </row>
    <row r="39">
      <c r="A39" s="29" t="s">
        <v>31</v>
      </c>
      <c r="B39" s="36"/>
      <c r="C39" s="37"/>
      <c r="D39" s="37"/>
      <c r="E39" s="40" t="s">
        <v>64</v>
      </c>
      <c r="F39" s="37"/>
      <c r="G39" s="37"/>
      <c r="H39" s="37"/>
      <c r="I39" s="37"/>
      <c r="J39" s="39"/>
    </row>
    <row r="40">
      <c r="A40" s="29" t="s">
        <v>33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>
      <c r="A41" s="29" t="s">
        <v>25</v>
      </c>
      <c r="B41" s="29">
        <v>8</v>
      </c>
      <c r="C41" s="30" t="s">
        <v>65</v>
      </c>
      <c r="D41" s="29" t="s">
        <v>27</v>
      </c>
      <c r="E41" s="31" t="s">
        <v>66</v>
      </c>
      <c r="F41" s="32" t="s">
        <v>54</v>
      </c>
      <c r="G41" s="33">
        <v>21.443999999999999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67</v>
      </c>
      <c r="F42" s="37"/>
      <c r="G42" s="37"/>
      <c r="H42" s="37"/>
      <c r="I42" s="37"/>
      <c r="J42" s="39"/>
    </row>
    <row r="43" ht="45">
      <c r="A43" s="29" t="s">
        <v>31</v>
      </c>
      <c r="B43" s="36"/>
      <c r="C43" s="37"/>
      <c r="D43" s="37"/>
      <c r="E43" s="40" t="s">
        <v>68</v>
      </c>
      <c r="F43" s="37"/>
      <c r="G43" s="37"/>
      <c r="H43" s="37"/>
      <c r="I43" s="37"/>
      <c r="J43" s="39"/>
    </row>
    <row r="44">
      <c r="A44" s="29" t="s">
        <v>33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 ht="30">
      <c r="A45" s="29" t="s">
        <v>25</v>
      </c>
      <c r="B45" s="29">
        <v>9</v>
      </c>
      <c r="C45" s="30" t="s">
        <v>69</v>
      </c>
      <c r="D45" s="29" t="s">
        <v>27</v>
      </c>
      <c r="E45" s="31" t="s">
        <v>70</v>
      </c>
      <c r="F45" s="32" t="s">
        <v>54</v>
      </c>
      <c r="G45" s="33">
        <v>16.68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71</v>
      </c>
      <c r="F46" s="37"/>
      <c r="G46" s="37"/>
      <c r="H46" s="37"/>
      <c r="I46" s="37"/>
      <c r="J46" s="39"/>
    </row>
    <row r="47">
      <c r="A47" s="29" t="s">
        <v>31</v>
      </c>
      <c r="B47" s="36"/>
      <c r="C47" s="37"/>
      <c r="D47" s="37"/>
      <c r="E47" s="40" t="s">
        <v>72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30">
      <c r="A49" s="29" t="s">
        <v>25</v>
      </c>
      <c r="B49" s="29">
        <v>10</v>
      </c>
      <c r="C49" s="30" t="s">
        <v>73</v>
      </c>
      <c r="D49" s="29" t="s">
        <v>27</v>
      </c>
      <c r="E49" s="31" t="s">
        <v>74</v>
      </c>
      <c r="F49" s="32" t="s">
        <v>54</v>
      </c>
      <c r="G49" s="33">
        <v>31.199999999999999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30</v>
      </c>
      <c r="B50" s="36"/>
      <c r="C50" s="37"/>
      <c r="D50" s="37"/>
      <c r="E50" s="31" t="s">
        <v>75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76</v>
      </c>
      <c r="F51" s="37"/>
      <c r="G51" s="37"/>
      <c r="H51" s="37"/>
      <c r="I51" s="37"/>
      <c r="J51" s="39"/>
    </row>
    <row r="52">
      <c r="A52" s="29" t="s">
        <v>33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 ht="30">
      <c r="A53" s="29" t="s">
        <v>25</v>
      </c>
      <c r="B53" s="29">
        <v>11</v>
      </c>
      <c r="C53" s="30" t="s">
        <v>77</v>
      </c>
      <c r="D53" s="29" t="s">
        <v>27</v>
      </c>
      <c r="E53" s="31" t="s">
        <v>78</v>
      </c>
      <c r="F53" s="32" t="s">
        <v>54</v>
      </c>
      <c r="G53" s="33">
        <v>624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30</v>
      </c>
      <c r="B54" s="36"/>
      <c r="C54" s="37"/>
      <c r="D54" s="37"/>
      <c r="E54" s="31" t="s">
        <v>79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80</v>
      </c>
      <c r="F55" s="37"/>
      <c r="G55" s="37"/>
      <c r="H55" s="37"/>
      <c r="I55" s="37"/>
      <c r="J55" s="39"/>
    </row>
    <row r="56">
      <c r="A56" s="29" t="s">
        <v>33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>
      <c r="A57" s="29" t="s">
        <v>25</v>
      </c>
      <c r="B57" s="29">
        <v>12</v>
      </c>
      <c r="C57" s="30" t="s">
        <v>81</v>
      </c>
      <c r="D57" s="29" t="s">
        <v>27</v>
      </c>
      <c r="E57" s="31" t="s">
        <v>82</v>
      </c>
      <c r="F57" s="32" t="s">
        <v>54</v>
      </c>
      <c r="G57" s="33">
        <v>47.880000000000003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30</v>
      </c>
      <c r="B58" s="36"/>
      <c r="C58" s="37"/>
      <c r="D58" s="37"/>
      <c r="E58" s="31" t="s">
        <v>83</v>
      </c>
      <c r="F58" s="37"/>
      <c r="G58" s="37"/>
      <c r="H58" s="37"/>
      <c r="I58" s="37"/>
      <c r="J58" s="39"/>
    </row>
    <row r="59" ht="30">
      <c r="A59" s="29" t="s">
        <v>31</v>
      </c>
      <c r="B59" s="36"/>
      <c r="C59" s="37"/>
      <c r="D59" s="37"/>
      <c r="E59" s="40" t="s">
        <v>84</v>
      </c>
      <c r="F59" s="37"/>
      <c r="G59" s="37"/>
      <c r="H59" s="37"/>
      <c r="I59" s="37"/>
      <c r="J59" s="39"/>
    </row>
    <row r="60">
      <c r="A60" s="29" t="s">
        <v>33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 ht="30">
      <c r="A61" s="29" t="s">
        <v>25</v>
      </c>
      <c r="B61" s="29">
        <v>13</v>
      </c>
      <c r="C61" s="30" t="s">
        <v>85</v>
      </c>
      <c r="D61" s="29" t="s">
        <v>27</v>
      </c>
      <c r="E61" s="31" t="s">
        <v>86</v>
      </c>
      <c r="F61" s="32" t="s">
        <v>87</v>
      </c>
      <c r="G61" s="33">
        <v>56.159999999999997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30</v>
      </c>
      <c r="B62" s="36"/>
      <c r="C62" s="37"/>
      <c r="D62" s="37"/>
      <c r="E62" s="31" t="s">
        <v>88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89</v>
      </c>
      <c r="F63" s="37"/>
      <c r="G63" s="37"/>
      <c r="H63" s="37"/>
      <c r="I63" s="37"/>
      <c r="J63" s="39"/>
    </row>
    <row r="64">
      <c r="A64" s="29" t="s">
        <v>33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>
      <c r="A65" s="29" t="s">
        <v>25</v>
      </c>
      <c r="B65" s="29">
        <v>14</v>
      </c>
      <c r="C65" s="30" t="s">
        <v>90</v>
      </c>
      <c r="D65" s="29" t="s">
        <v>27</v>
      </c>
      <c r="E65" s="31" t="s">
        <v>91</v>
      </c>
      <c r="F65" s="32" t="s">
        <v>54</v>
      </c>
      <c r="G65" s="33">
        <v>47.880000000000003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30</v>
      </c>
      <c r="B66" s="36"/>
      <c r="C66" s="37"/>
      <c r="D66" s="37"/>
      <c r="E66" s="31" t="s">
        <v>92</v>
      </c>
      <c r="F66" s="37"/>
      <c r="G66" s="37"/>
      <c r="H66" s="37"/>
      <c r="I66" s="37"/>
      <c r="J66" s="39"/>
    </row>
    <row r="67" ht="30">
      <c r="A67" s="29" t="s">
        <v>31</v>
      </c>
      <c r="B67" s="36"/>
      <c r="C67" s="37"/>
      <c r="D67" s="37"/>
      <c r="E67" s="40" t="s">
        <v>93</v>
      </c>
      <c r="F67" s="37"/>
      <c r="G67" s="37"/>
      <c r="H67" s="37"/>
      <c r="I67" s="37"/>
      <c r="J67" s="39"/>
    </row>
    <row r="68">
      <c r="A68" s="29" t="s">
        <v>33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94</v>
      </c>
      <c r="D69" s="29" t="s">
        <v>27</v>
      </c>
      <c r="E69" s="31" t="s">
        <v>95</v>
      </c>
      <c r="F69" s="32" t="s">
        <v>54</v>
      </c>
      <c r="G69" s="33">
        <v>0.52200000000000002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60">
      <c r="A70" s="29" t="s">
        <v>30</v>
      </c>
      <c r="B70" s="36"/>
      <c r="C70" s="37"/>
      <c r="D70" s="37"/>
      <c r="E70" s="31" t="s">
        <v>96</v>
      </c>
      <c r="F70" s="37"/>
      <c r="G70" s="37"/>
      <c r="H70" s="37"/>
      <c r="I70" s="37"/>
      <c r="J70" s="39"/>
    </row>
    <row r="71" ht="45">
      <c r="A71" s="29" t="s">
        <v>31</v>
      </c>
      <c r="B71" s="36"/>
      <c r="C71" s="37"/>
      <c r="D71" s="37"/>
      <c r="E71" s="40" t="s">
        <v>97</v>
      </c>
      <c r="F71" s="37"/>
      <c r="G71" s="37"/>
      <c r="H71" s="37"/>
      <c r="I71" s="37"/>
      <c r="J71" s="39"/>
    </row>
    <row r="72">
      <c r="A72" s="29" t="s">
        <v>33</v>
      </c>
      <c r="B72" s="36"/>
      <c r="C72" s="37"/>
      <c r="D72" s="37"/>
      <c r="E72" s="38" t="s">
        <v>27</v>
      </c>
      <c r="F72" s="37"/>
      <c r="G72" s="37"/>
      <c r="H72" s="37"/>
      <c r="I72" s="37"/>
      <c r="J72" s="39"/>
    </row>
    <row r="73">
      <c r="A73" s="29" t="s">
        <v>25</v>
      </c>
      <c r="B73" s="29">
        <v>18</v>
      </c>
      <c r="C73" s="30" t="s">
        <v>98</v>
      </c>
      <c r="D73" s="29" t="s">
        <v>27</v>
      </c>
      <c r="E73" s="31" t="s">
        <v>99</v>
      </c>
      <c r="F73" s="32" t="s">
        <v>36</v>
      </c>
      <c r="G73" s="33">
        <v>18.199999999999999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30</v>
      </c>
      <c r="B74" s="36"/>
      <c r="C74" s="37"/>
      <c r="D74" s="37"/>
      <c r="E74" s="31" t="s">
        <v>100</v>
      </c>
      <c r="F74" s="37"/>
      <c r="G74" s="37"/>
      <c r="H74" s="37"/>
      <c r="I74" s="37"/>
      <c r="J74" s="39"/>
    </row>
    <row r="75">
      <c r="A75" s="29" t="s">
        <v>31</v>
      </c>
      <c r="B75" s="36"/>
      <c r="C75" s="37"/>
      <c r="D75" s="37"/>
      <c r="E75" s="40" t="s">
        <v>101</v>
      </c>
      <c r="F75" s="37"/>
      <c r="G75" s="37"/>
      <c r="H75" s="37"/>
      <c r="I75" s="37"/>
      <c r="J75" s="39"/>
    </row>
    <row r="76">
      <c r="A76" s="29" t="s">
        <v>33</v>
      </c>
      <c r="B76" s="36"/>
      <c r="C76" s="37"/>
      <c r="D76" s="37"/>
      <c r="E76" s="38" t="s">
        <v>27</v>
      </c>
      <c r="F76" s="37"/>
      <c r="G76" s="37"/>
      <c r="H76" s="37"/>
      <c r="I76" s="37"/>
      <c r="J76" s="39"/>
    </row>
    <row r="77" ht="30">
      <c r="A77" s="29" t="s">
        <v>25</v>
      </c>
      <c r="B77" s="29">
        <v>20</v>
      </c>
      <c r="C77" s="30" t="s">
        <v>102</v>
      </c>
      <c r="D77" s="29" t="s">
        <v>27</v>
      </c>
      <c r="E77" s="31" t="s">
        <v>103</v>
      </c>
      <c r="F77" s="32" t="s">
        <v>36</v>
      </c>
      <c r="G77" s="33">
        <v>121.506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104</v>
      </c>
      <c r="F78" s="37"/>
      <c r="G78" s="37"/>
      <c r="H78" s="37"/>
      <c r="I78" s="37"/>
      <c r="J78" s="39"/>
    </row>
    <row r="79">
      <c r="A79" s="29" t="s">
        <v>31</v>
      </c>
      <c r="B79" s="36"/>
      <c r="C79" s="37"/>
      <c r="D79" s="37"/>
      <c r="E79" s="40" t="s">
        <v>105</v>
      </c>
      <c r="F79" s="37"/>
      <c r="G79" s="37"/>
      <c r="H79" s="37"/>
      <c r="I79" s="37"/>
      <c r="J79" s="39"/>
    </row>
    <row r="80">
      <c r="A80" s="29" t="s">
        <v>33</v>
      </c>
      <c r="B80" s="36"/>
      <c r="C80" s="37"/>
      <c r="D80" s="37"/>
      <c r="E80" s="38" t="s">
        <v>27</v>
      </c>
      <c r="F80" s="37"/>
      <c r="G80" s="37"/>
      <c r="H80" s="37"/>
      <c r="I80" s="37"/>
      <c r="J80" s="39"/>
    </row>
    <row r="81">
      <c r="A81" s="29" t="s">
        <v>25</v>
      </c>
      <c r="B81" s="29">
        <v>21</v>
      </c>
      <c r="C81" s="30" t="s">
        <v>106</v>
      </c>
      <c r="D81" s="29" t="s">
        <v>27</v>
      </c>
      <c r="E81" s="31" t="s">
        <v>107</v>
      </c>
      <c r="F81" s="32" t="s">
        <v>36</v>
      </c>
      <c r="G81" s="33">
        <v>18.199999999999999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108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101</v>
      </c>
      <c r="F83" s="37"/>
      <c r="G83" s="37"/>
      <c r="H83" s="37"/>
      <c r="I83" s="37"/>
      <c r="J83" s="39"/>
    </row>
    <row r="84">
      <c r="A84" s="29" t="s">
        <v>33</v>
      </c>
      <c r="B84" s="36"/>
      <c r="C84" s="37"/>
      <c r="D84" s="37"/>
      <c r="E84" s="38" t="s">
        <v>27</v>
      </c>
      <c r="F84" s="37"/>
      <c r="G84" s="37"/>
      <c r="H84" s="37"/>
      <c r="I84" s="37"/>
      <c r="J84" s="39"/>
    </row>
    <row r="85" ht="30">
      <c r="A85" s="29" t="s">
        <v>25</v>
      </c>
      <c r="B85" s="29">
        <v>22</v>
      </c>
      <c r="C85" s="30" t="s">
        <v>109</v>
      </c>
      <c r="D85" s="29" t="s">
        <v>27</v>
      </c>
      <c r="E85" s="31" t="s">
        <v>110</v>
      </c>
      <c r="F85" s="32" t="s">
        <v>36</v>
      </c>
      <c r="G85" s="33">
        <v>18.199999999999999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30</v>
      </c>
      <c r="B86" s="36"/>
      <c r="C86" s="37"/>
      <c r="D86" s="37"/>
      <c r="E86" s="31" t="s">
        <v>111</v>
      </c>
      <c r="F86" s="37"/>
      <c r="G86" s="37"/>
      <c r="H86" s="37"/>
      <c r="I86" s="37"/>
      <c r="J86" s="39"/>
    </row>
    <row r="87">
      <c r="A87" s="29" t="s">
        <v>31</v>
      </c>
      <c r="B87" s="36"/>
      <c r="C87" s="37"/>
      <c r="D87" s="37"/>
      <c r="E87" s="40" t="s">
        <v>101</v>
      </c>
      <c r="F87" s="37"/>
      <c r="G87" s="37"/>
      <c r="H87" s="37"/>
      <c r="I87" s="37"/>
      <c r="J87" s="39"/>
    </row>
    <row r="88">
      <c r="A88" s="29" t="s">
        <v>33</v>
      </c>
      <c r="B88" s="36"/>
      <c r="C88" s="37"/>
      <c r="D88" s="37"/>
      <c r="E88" s="38" t="s">
        <v>27</v>
      </c>
      <c r="F88" s="37"/>
      <c r="G88" s="37"/>
      <c r="H88" s="37"/>
      <c r="I88" s="37"/>
      <c r="J88" s="39"/>
    </row>
    <row r="89">
      <c r="A89" s="29" t="s">
        <v>25</v>
      </c>
      <c r="B89" s="29">
        <v>17</v>
      </c>
      <c r="C89" s="30" t="s">
        <v>112</v>
      </c>
      <c r="D89" s="29" t="s">
        <v>27</v>
      </c>
      <c r="E89" s="31" t="s">
        <v>113</v>
      </c>
      <c r="F89" s="32" t="s">
        <v>87</v>
      </c>
      <c r="G89" s="33">
        <v>0.158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8" t="s">
        <v>27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114</v>
      </c>
      <c r="F91" s="37"/>
      <c r="G91" s="37"/>
      <c r="H91" s="37"/>
      <c r="I91" s="37"/>
      <c r="J91" s="39"/>
    </row>
    <row r="92">
      <c r="A92" s="29" t="s">
        <v>33</v>
      </c>
      <c r="B92" s="36"/>
      <c r="C92" s="37"/>
      <c r="D92" s="37"/>
      <c r="E92" s="38" t="s">
        <v>27</v>
      </c>
      <c r="F92" s="37"/>
      <c r="G92" s="37"/>
      <c r="H92" s="37"/>
      <c r="I92" s="37"/>
      <c r="J92" s="39"/>
    </row>
    <row r="93">
      <c r="A93" s="29" t="s">
        <v>25</v>
      </c>
      <c r="B93" s="29">
        <v>16</v>
      </c>
      <c r="C93" s="30" t="s">
        <v>115</v>
      </c>
      <c r="D93" s="29" t="s">
        <v>27</v>
      </c>
      <c r="E93" s="31" t="s">
        <v>116</v>
      </c>
      <c r="F93" s="32" t="s">
        <v>87</v>
      </c>
      <c r="G93" s="33">
        <v>0.78500000000000003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8" t="s">
        <v>27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117</v>
      </c>
      <c r="F95" s="37"/>
      <c r="G95" s="37"/>
      <c r="H95" s="37"/>
      <c r="I95" s="37"/>
      <c r="J95" s="39"/>
    </row>
    <row r="96">
      <c r="A96" s="29" t="s">
        <v>33</v>
      </c>
      <c r="B96" s="36"/>
      <c r="C96" s="37"/>
      <c r="D96" s="37"/>
      <c r="E96" s="38" t="s">
        <v>27</v>
      </c>
      <c r="F96" s="37"/>
      <c r="G96" s="37"/>
      <c r="H96" s="37"/>
      <c r="I96" s="37"/>
      <c r="J96" s="39"/>
    </row>
    <row r="97">
      <c r="A97" s="23" t="s">
        <v>22</v>
      </c>
      <c r="B97" s="24"/>
      <c r="C97" s="25" t="s">
        <v>118</v>
      </c>
      <c r="D97" s="26"/>
      <c r="E97" s="23" t="s">
        <v>119</v>
      </c>
      <c r="F97" s="26"/>
      <c r="G97" s="26"/>
      <c r="H97" s="26"/>
      <c r="I97" s="27">
        <f>SUMIFS(I98:I101,A98:A101,"P")</f>
        <v>0</v>
      </c>
      <c r="J97" s="28"/>
    </row>
    <row r="98">
      <c r="A98" s="29" t="s">
        <v>25</v>
      </c>
      <c r="B98" s="29">
        <v>23</v>
      </c>
      <c r="C98" s="30" t="s">
        <v>120</v>
      </c>
      <c r="D98" s="29" t="s">
        <v>27</v>
      </c>
      <c r="E98" s="31" t="s">
        <v>121</v>
      </c>
      <c r="F98" s="32" t="s">
        <v>54</v>
      </c>
      <c r="G98" s="33">
        <v>12.42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122</v>
      </c>
      <c r="F99" s="37"/>
      <c r="G99" s="37"/>
      <c r="H99" s="37"/>
      <c r="I99" s="37"/>
      <c r="J99" s="39"/>
    </row>
    <row r="100">
      <c r="A100" s="29" t="s">
        <v>31</v>
      </c>
      <c r="B100" s="36"/>
      <c r="C100" s="37"/>
      <c r="D100" s="37"/>
      <c r="E100" s="40" t="s">
        <v>123</v>
      </c>
      <c r="F100" s="37"/>
      <c r="G100" s="37"/>
      <c r="H100" s="37"/>
      <c r="I100" s="37"/>
      <c r="J100" s="39"/>
    </row>
    <row r="101">
      <c r="A101" s="29" t="s">
        <v>33</v>
      </c>
      <c r="B101" s="36"/>
      <c r="C101" s="37"/>
      <c r="D101" s="37"/>
      <c r="E101" s="38" t="s">
        <v>27</v>
      </c>
      <c r="F101" s="37"/>
      <c r="G101" s="37"/>
      <c r="H101" s="37"/>
      <c r="I101" s="37"/>
      <c r="J101" s="39"/>
    </row>
    <row r="102">
      <c r="A102" s="23" t="s">
        <v>22</v>
      </c>
      <c r="B102" s="24"/>
      <c r="C102" s="25" t="s">
        <v>124</v>
      </c>
      <c r="D102" s="26"/>
      <c r="E102" s="23" t="s">
        <v>125</v>
      </c>
      <c r="F102" s="26"/>
      <c r="G102" s="26"/>
      <c r="H102" s="26"/>
      <c r="I102" s="27">
        <f>SUMIFS(I103:I110,A103:A110,"P")</f>
        <v>0</v>
      </c>
      <c r="J102" s="28"/>
    </row>
    <row r="103" ht="30">
      <c r="A103" s="29" t="s">
        <v>25</v>
      </c>
      <c r="B103" s="29">
        <v>24</v>
      </c>
      <c r="C103" s="30" t="s">
        <v>126</v>
      </c>
      <c r="D103" s="29" t="s">
        <v>27</v>
      </c>
      <c r="E103" s="31" t="s">
        <v>127</v>
      </c>
      <c r="F103" s="32" t="s">
        <v>36</v>
      </c>
      <c r="G103" s="33">
        <v>16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128</v>
      </c>
      <c r="F104" s="37"/>
      <c r="G104" s="37"/>
      <c r="H104" s="37"/>
      <c r="I104" s="37"/>
      <c r="J104" s="39"/>
    </row>
    <row r="105">
      <c r="A105" s="29" t="s">
        <v>31</v>
      </c>
      <c r="B105" s="36"/>
      <c r="C105" s="37"/>
      <c r="D105" s="37"/>
      <c r="E105" s="40" t="s">
        <v>129</v>
      </c>
      <c r="F105" s="37"/>
      <c r="G105" s="37"/>
      <c r="H105" s="37"/>
      <c r="I105" s="37"/>
      <c r="J105" s="39"/>
    </row>
    <row r="106">
      <c r="A106" s="29" t="s">
        <v>33</v>
      </c>
      <c r="B106" s="36"/>
      <c r="C106" s="37"/>
      <c r="D106" s="37"/>
      <c r="E106" s="38" t="s">
        <v>27</v>
      </c>
      <c r="F106" s="37"/>
      <c r="G106" s="37"/>
      <c r="H106" s="37"/>
      <c r="I106" s="37"/>
      <c r="J106" s="39"/>
    </row>
    <row r="107">
      <c r="A107" s="29" t="s">
        <v>25</v>
      </c>
      <c r="B107" s="29">
        <v>25</v>
      </c>
      <c r="C107" s="30" t="s">
        <v>130</v>
      </c>
      <c r="D107" s="29" t="s">
        <v>27</v>
      </c>
      <c r="E107" s="31" t="s">
        <v>131</v>
      </c>
      <c r="F107" s="32" t="s">
        <v>87</v>
      </c>
      <c r="G107" s="33">
        <v>0.098000000000000004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132</v>
      </c>
      <c r="F108" s="37"/>
      <c r="G108" s="37"/>
      <c r="H108" s="37"/>
      <c r="I108" s="37"/>
      <c r="J108" s="39"/>
    </row>
    <row r="109">
      <c r="A109" s="29" t="s">
        <v>31</v>
      </c>
      <c r="B109" s="36"/>
      <c r="C109" s="37"/>
      <c r="D109" s="37"/>
      <c r="E109" s="40" t="s">
        <v>133</v>
      </c>
      <c r="F109" s="37"/>
      <c r="G109" s="37"/>
      <c r="H109" s="37"/>
      <c r="I109" s="37"/>
      <c r="J109" s="39"/>
    </row>
    <row r="110">
      <c r="A110" s="29" t="s">
        <v>33</v>
      </c>
      <c r="B110" s="36"/>
      <c r="C110" s="37"/>
      <c r="D110" s="37"/>
      <c r="E110" s="38" t="s">
        <v>27</v>
      </c>
      <c r="F110" s="37"/>
      <c r="G110" s="37"/>
      <c r="H110" s="37"/>
      <c r="I110" s="37"/>
      <c r="J110" s="39"/>
    </row>
    <row r="111">
      <c r="A111" s="23" t="s">
        <v>22</v>
      </c>
      <c r="B111" s="24"/>
      <c r="C111" s="25" t="s">
        <v>134</v>
      </c>
      <c r="D111" s="26"/>
      <c r="E111" s="23" t="s">
        <v>135</v>
      </c>
      <c r="F111" s="26"/>
      <c r="G111" s="26"/>
      <c r="H111" s="26"/>
      <c r="I111" s="27">
        <f>SUMIFS(I112:I123,A112:A123,"P")</f>
        <v>0</v>
      </c>
      <c r="J111" s="28"/>
    </row>
    <row r="112">
      <c r="A112" s="29" t="s">
        <v>25</v>
      </c>
      <c r="B112" s="29">
        <v>26</v>
      </c>
      <c r="C112" s="30" t="s">
        <v>136</v>
      </c>
      <c r="D112" s="29" t="s">
        <v>27</v>
      </c>
      <c r="E112" s="31" t="s">
        <v>137</v>
      </c>
      <c r="F112" s="32" t="s">
        <v>54</v>
      </c>
      <c r="G112" s="33">
        <v>0.029000000000000001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30">
      <c r="A113" s="29" t="s">
        <v>30</v>
      </c>
      <c r="B113" s="36"/>
      <c r="C113" s="37"/>
      <c r="D113" s="37"/>
      <c r="E113" s="31" t="s">
        <v>138</v>
      </c>
      <c r="F113" s="37"/>
      <c r="G113" s="37"/>
      <c r="H113" s="37"/>
      <c r="I113" s="37"/>
      <c r="J113" s="39"/>
    </row>
    <row r="114" ht="30">
      <c r="A114" s="29" t="s">
        <v>31</v>
      </c>
      <c r="B114" s="36"/>
      <c r="C114" s="37"/>
      <c r="D114" s="37"/>
      <c r="E114" s="40" t="s">
        <v>139</v>
      </c>
      <c r="F114" s="37"/>
      <c r="G114" s="37"/>
      <c r="H114" s="37"/>
      <c r="I114" s="37"/>
      <c r="J114" s="39"/>
    </row>
    <row r="115">
      <c r="A115" s="29" t="s">
        <v>33</v>
      </c>
      <c r="B115" s="36"/>
      <c r="C115" s="37"/>
      <c r="D115" s="37"/>
      <c r="E115" s="38" t="s">
        <v>27</v>
      </c>
      <c r="F115" s="37"/>
      <c r="G115" s="37"/>
      <c r="H115" s="37"/>
      <c r="I115" s="37"/>
      <c r="J115" s="39"/>
    </row>
    <row r="116" ht="30">
      <c r="A116" s="29" t="s">
        <v>25</v>
      </c>
      <c r="B116" s="29">
        <v>27</v>
      </c>
      <c r="C116" s="30" t="s">
        <v>140</v>
      </c>
      <c r="D116" s="29" t="s">
        <v>27</v>
      </c>
      <c r="E116" s="31" t="s">
        <v>141</v>
      </c>
      <c r="F116" s="32" t="s">
        <v>142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143</v>
      </c>
      <c r="F117" s="37"/>
      <c r="G117" s="37"/>
      <c r="H117" s="37"/>
      <c r="I117" s="37"/>
      <c r="J117" s="39"/>
    </row>
    <row r="118">
      <c r="A118" s="29" t="s">
        <v>31</v>
      </c>
      <c r="B118" s="36"/>
      <c r="C118" s="37"/>
      <c r="D118" s="37"/>
      <c r="E118" s="40" t="s">
        <v>144</v>
      </c>
      <c r="F118" s="37"/>
      <c r="G118" s="37"/>
      <c r="H118" s="37"/>
      <c r="I118" s="37"/>
      <c r="J118" s="39"/>
    </row>
    <row r="119">
      <c r="A119" s="29" t="s">
        <v>33</v>
      </c>
      <c r="B119" s="36"/>
      <c r="C119" s="37"/>
      <c r="D119" s="37"/>
      <c r="E119" s="38" t="s">
        <v>27</v>
      </c>
      <c r="F119" s="37"/>
      <c r="G119" s="37"/>
      <c r="H119" s="37"/>
      <c r="I119" s="37"/>
      <c r="J119" s="39"/>
    </row>
    <row r="120">
      <c r="A120" s="29" t="s">
        <v>25</v>
      </c>
      <c r="B120" s="29">
        <v>28</v>
      </c>
      <c r="C120" s="30" t="s">
        <v>145</v>
      </c>
      <c r="D120" s="29" t="s">
        <v>27</v>
      </c>
      <c r="E120" s="31" t="s">
        <v>146</v>
      </c>
      <c r="F120" s="32" t="s">
        <v>142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8" t="s">
        <v>27</v>
      </c>
      <c r="F121" s="37"/>
      <c r="G121" s="37"/>
      <c r="H121" s="37"/>
      <c r="I121" s="37"/>
      <c r="J121" s="39"/>
    </row>
    <row r="122">
      <c r="A122" s="29" t="s">
        <v>31</v>
      </c>
      <c r="B122" s="36"/>
      <c r="C122" s="37"/>
      <c r="D122" s="37"/>
      <c r="E122" s="40" t="s">
        <v>147</v>
      </c>
      <c r="F122" s="37"/>
      <c r="G122" s="37"/>
      <c r="H122" s="37"/>
      <c r="I122" s="37"/>
      <c r="J122" s="39"/>
    </row>
    <row r="123">
      <c r="A123" s="29" t="s">
        <v>33</v>
      </c>
      <c r="B123" s="36"/>
      <c r="C123" s="37"/>
      <c r="D123" s="37"/>
      <c r="E123" s="38" t="s">
        <v>27</v>
      </c>
      <c r="F123" s="37"/>
      <c r="G123" s="37"/>
      <c r="H123" s="37"/>
      <c r="I123" s="37"/>
      <c r="J123" s="39"/>
    </row>
    <row r="124">
      <c r="A124" s="23" t="s">
        <v>22</v>
      </c>
      <c r="B124" s="24"/>
      <c r="C124" s="25" t="s">
        <v>148</v>
      </c>
      <c r="D124" s="26"/>
      <c r="E124" s="23" t="s">
        <v>149</v>
      </c>
      <c r="F124" s="26"/>
      <c r="G124" s="26"/>
      <c r="H124" s="26"/>
      <c r="I124" s="27">
        <f>SUMIFS(I125:I140,A125:A140,"P")</f>
        <v>0</v>
      </c>
      <c r="J124" s="28"/>
    </row>
    <row r="125" ht="30">
      <c r="A125" s="29" t="s">
        <v>25</v>
      </c>
      <c r="B125" s="29">
        <v>77</v>
      </c>
      <c r="C125" s="30" t="s">
        <v>150</v>
      </c>
      <c r="D125" s="29" t="s">
        <v>27</v>
      </c>
      <c r="E125" s="31" t="s">
        <v>151</v>
      </c>
      <c r="F125" s="32" t="s">
        <v>41</v>
      </c>
      <c r="G125" s="33">
        <v>18.5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60">
      <c r="A126" s="29" t="s">
        <v>30</v>
      </c>
      <c r="B126" s="36"/>
      <c r="C126" s="37"/>
      <c r="D126" s="37"/>
      <c r="E126" s="31" t="s">
        <v>152</v>
      </c>
      <c r="F126" s="37"/>
      <c r="G126" s="37"/>
      <c r="H126" s="37"/>
      <c r="I126" s="37"/>
      <c r="J126" s="39"/>
    </row>
    <row r="127">
      <c r="A127" s="29" t="s">
        <v>31</v>
      </c>
      <c r="B127" s="36"/>
      <c r="C127" s="37"/>
      <c r="D127" s="37"/>
      <c r="E127" s="40" t="s">
        <v>47</v>
      </c>
      <c r="F127" s="37"/>
      <c r="G127" s="37"/>
      <c r="H127" s="37"/>
      <c r="I127" s="37"/>
      <c r="J127" s="39"/>
    </row>
    <row r="128">
      <c r="A128" s="29" t="s">
        <v>33</v>
      </c>
      <c r="B128" s="36"/>
      <c r="C128" s="37"/>
      <c r="D128" s="37"/>
      <c r="E128" s="38" t="s">
        <v>27</v>
      </c>
      <c r="F128" s="37"/>
      <c r="G128" s="37"/>
      <c r="H128" s="37"/>
      <c r="I128" s="37"/>
      <c r="J128" s="39"/>
    </row>
    <row r="129" ht="30">
      <c r="A129" s="29" t="s">
        <v>25</v>
      </c>
      <c r="B129" s="29">
        <v>78</v>
      </c>
      <c r="C129" s="30" t="s">
        <v>153</v>
      </c>
      <c r="D129" s="29" t="s">
        <v>27</v>
      </c>
      <c r="E129" s="31" t="s">
        <v>154</v>
      </c>
      <c r="F129" s="32" t="s">
        <v>41</v>
      </c>
      <c r="G129" s="33">
        <v>18.5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5">
      <c r="A130" s="29" t="s">
        <v>30</v>
      </c>
      <c r="B130" s="36"/>
      <c r="C130" s="37"/>
      <c r="D130" s="37"/>
      <c r="E130" s="31" t="s">
        <v>155</v>
      </c>
      <c r="F130" s="37"/>
      <c r="G130" s="37"/>
      <c r="H130" s="37"/>
      <c r="I130" s="37"/>
      <c r="J130" s="39"/>
    </row>
    <row r="131">
      <c r="A131" s="29" t="s">
        <v>31</v>
      </c>
      <c r="B131" s="36"/>
      <c r="C131" s="37"/>
      <c r="D131" s="37"/>
      <c r="E131" s="40" t="s">
        <v>47</v>
      </c>
      <c r="F131" s="37"/>
      <c r="G131" s="37"/>
      <c r="H131" s="37"/>
      <c r="I131" s="37"/>
      <c r="J131" s="39"/>
    </row>
    <row r="132">
      <c r="A132" s="29" t="s">
        <v>33</v>
      </c>
      <c r="B132" s="36"/>
      <c r="C132" s="37"/>
      <c r="D132" s="37"/>
      <c r="E132" s="38" t="s">
        <v>27</v>
      </c>
      <c r="F132" s="37"/>
      <c r="G132" s="37"/>
      <c r="H132" s="37"/>
      <c r="I132" s="37"/>
      <c r="J132" s="39"/>
    </row>
    <row r="133">
      <c r="A133" s="29" t="s">
        <v>25</v>
      </c>
      <c r="B133" s="29">
        <v>79</v>
      </c>
      <c r="C133" s="30" t="s">
        <v>156</v>
      </c>
      <c r="D133" s="29" t="s">
        <v>27</v>
      </c>
      <c r="E133" s="31" t="s">
        <v>157</v>
      </c>
      <c r="F133" s="32" t="s">
        <v>41</v>
      </c>
      <c r="G133" s="33">
        <v>18.5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30</v>
      </c>
      <c r="B134" s="36"/>
      <c r="C134" s="37"/>
      <c r="D134" s="37"/>
      <c r="E134" s="31" t="s">
        <v>158</v>
      </c>
      <c r="F134" s="37"/>
      <c r="G134" s="37"/>
      <c r="H134" s="37"/>
      <c r="I134" s="37"/>
      <c r="J134" s="39"/>
    </row>
    <row r="135">
      <c r="A135" s="29" t="s">
        <v>31</v>
      </c>
      <c r="B135" s="36"/>
      <c r="C135" s="37"/>
      <c r="D135" s="37"/>
      <c r="E135" s="40" t="s">
        <v>47</v>
      </c>
      <c r="F135" s="37"/>
      <c r="G135" s="37"/>
      <c r="H135" s="37"/>
      <c r="I135" s="37"/>
      <c r="J135" s="39"/>
    </row>
    <row r="136">
      <c r="A136" s="29" t="s">
        <v>33</v>
      </c>
      <c r="B136" s="36"/>
      <c r="C136" s="37"/>
      <c r="D136" s="37"/>
      <c r="E136" s="38" t="s">
        <v>27</v>
      </c>
      <c r="F136" s="37"/>
      <c r="G136" s="37"/>
      <c r="H136" s="37"/>
      <c r="I136" s="37"/>
      <c r="J136" s="39"/>
    </row>
    <row r="137">
      <c r="A137" s="29" t="s">
        <v>25</v>
      </c>
      <c r="B137" s="29">
        <v>80</v>
      </c>
      <c r="C137" s="30" t="s">
        <v>159</v>
      </c>
      <c r="D137" s="29" t="s">
        <v>27</v>
      </c>
      <c r="E137" s="31" t="s">
        <v>160</v>
      </c>
      <c r="F137" s="32" t="s">
        <v>87</v>
      </c>
      <c r="G137" s="33">
        <v>2.5899999999999999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30">
      <c r="A138" s="29" t="s">
        <v>30</v>
      </c>
      <c r="B138" s="36"/>
      <c r="C138" s="37"/>
      <c r="D138" s="37"/>
      <c r="E138" s="31" t="s">
        <v>161</v>
      </c>
      <c r="F138" s="37"/>
      <c r="G138" s="37"/>
      <c r="H138" s="37"/>
      <c r="I138" s="37"/>
      <c r="J138" s="39"/>
    </row>
    <row r="139">
      <c r="A139" s="29" t="s">
        <v>31</v>
      </c>
      <c r="B139" s="36"/>
      <c r="C139" s="37"/>
      <c r="D139" s="37"/>
      <c r="E139" s="40" t="s">
        <v>162</v>
      </c>
      <c r="F139" s="37"/>
      <c r="G139" s="37"/>
      <c r="H139" s="37"/>
      <c r="I139" s="37"/>
      <c r="J139" s="39"/>
    </row>
    <row r="140">
      <c r="A140" s="29" t="s">
        <v>33</v>
      </c>
      <c r="B140" s="36"/>
      <c r="C140" s="37"/>
      <c r="D140" s="37"/>
      <c r="E140" s="38" t="s">
        <v>27</v>
      </c>
      <c r="F140" s="37"/>
      <c r="G140" s="37"/>
      <c r="H140" s="37"/>
      <c r="I140" s="37"/>
      <c r="J140" s="39"/>
    </row>
    <row r="141">
      <c r="A141" s="23" t="s">
        <v>22</v>
      </c>
      <c r="B141" s="24"/>
      <c r="C141" s="25" t="s">
        <v>163</v>
      </c>
      <c r="D141" s="26"/>
      <c r="E141" s="23" t="s">
        <v>164</v>
      </c>
      <c r="F141" s="26"/>
      <c r="G141" s="26"/>
      <c r="H141" s="26"/>
      <c r="I141" s="27">
        <f>SUMIFS(I142:I177,A142:A177,"P")</f>
        <v>0</v>
      </c>
      <c r="J141" s="28"/>
    </row>
    <row r="142">
      <c r="A142" s="29" t="s">
        <v>25</v>
      </c>
      <c r="B142" s="29">
        <v>29</v>
      </c>
      <c r="C142" s="30" t="s">
        <v>165</v>
      </c>
      <c r="D142" s="29" t="s">
        <v>27</v>
      </c>
      <c r="E142" s="31" t="s">
        <v>166</v>
      </c>
      <c r="F142" s="32" t="s">
        <v>36</v>
      </c>
      <c r="G142" s="33">
        <v>96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30</v>
      </c>
      <c r="B143" s="36"/>
      <c r="C143" s="37"/>
      <c r="D143" s="37"/>
      <c r="E143" s="31" t="s">
        <v>167</v>
      </c>
      <c r="F143" s="37"/>
      <c r="G143" s="37"/>
      <c r="H143" s="37"/>
      <c r="I143" s="37"/>
      <c r="J143" s="39"/>
    </row>
    <row r="144">
      <c r="A144" s="29" t="s">
        <v>31</v>
      </c>
      <c r="B144" s="36"/>
      <c r="C144" s="37"/>
      <c r="D144" s="37"/>
      <c r="E144" s="40" t="s">
        <v>168</v>
      </c>
      <c r="F144" s="37"/>
      <c r="G144" s="37"/>
      <c r="H144" s="37"/>
      <c r="I144" s="37"/>
      <c r="J144" s="39"/>
    </row>
    <row r="145">
      <c r="A145" s="29" t="s">
        <v>33</v>
      </c>
      <c r="B145" s="36"/>
      <c r="C145" s="37"/>
      <c r="D145" s="37"/>
      <c r="E145" s="38" t="s">
        <v>27</v>
      </c>
      <c r="F145" s="37"/>
      <c r="G145" s="37"/>
      <c r="H145" s="37"/>
      <c r="I145" s="37"/>
      <c r="J145" s="39"/>
    </row>
    <row r="146">
      <c r="A146" s="29" t="s">
        <v>25</v>
      </c>
      <c r="B146" s="29">
        <v>30</v>
      </c>
      <c r="C146" s="30" t="s">
        <v>169</v>
      </c>
      <c r="D146" s="29" t="s">
        <v>27</v>
      </c>
      <c r="E146" s="31" t="s">
        <v>170</v>
      </c>
      <c r="F146" s="32" t="s">
        <v>36</v>
      </c>
      <c r="G146" s="33">
        <v>105.8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30">
      <c r="A147" s="29" t="s">
        <v>30</v>
      </c>
      <c r="B147" s="36"/>
      <c r="C147" s="37"/>
      <c r="D147" s="37"/>
      <c r="E147" s="31" t="s">
        <v>171</v>
      </c>
      <c r="F147" s="37"/>
      <c r="G147" s="37"/>
      <c r="H147" s="37"/>
      <c r="I147" s="37"/>
      <c r="J147" s="39"/>
    </row>
    <row r="148" ht="60">
      <c r="A148" s="29" t="s">
        <v>31</v>
      </c>
      <c r="B148" s="36"/>
      <c r="C148" s="37"/>
      <c r="D148" s="37"/>
      <c r="E148" s="40" t="s">
        <v>172</v>
      </c>
      <c r="F148" s="37"/>
      <c r="G148" s="37"/>
      <c r="H148" s="37"/>
      <c r="I148" s="37"/>
      <c r="J148" s="39"/>
    </row>
    <row r="149">
      <c r="A149" s="29" t="s">
        <v>33</v>
      </c>
      <c r="B149" s="36"/>
      <c r="C149" s="37"/>
      <c r="D149" s="37"/>
      <c r="E149" s="38" t="s">
        <v>27</v>
      </c>
      <c r="F149" s="37"/>
      <c r="G149" s="37"/>
      <c r="H149" s="37"/>
      <c r="I149" s="37"/>
      <c r="J149" s="39"/>
    </row>
    <row r="150">
      <c r="A150" s="29" t="s">
        <v>25</v>
      </c>
      <c r="B150" s="29">
        <v>32</v>
      </c>
      <c r="C150" s="30" t="s">
        <v>173</v>
      </c>
      <c r="D150" s="29" t="s">
        <v>27</v>
      </c>
      <c r="E150" s="31" t="s">
        <v>174</v>
      </c>
      <c r="F150" s="32" t="s">
        <v>36</v>
      </c>
      <c r="G150" s="33">
        <v>78.280000000000001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8" t="s">
        <v>27</v>
      </c>
      <c r="F151" s="37"/>
      <c r="G151" s="37"/>
      <c r="H151" s="37"/>
      <c r="I151" s="37"/>
      <c r="J151" s="39"/>
    </row>
    <row r="152">
      <c r="A152" s="29" t="s">
        <v>31</v>
      </c>
      <c r="B152" s="36"/>
      <c r="C152" s="37"/>
      <c r="D152" s="37"/>
      <c r="E152" s="40" t="s">
        <v>175</v>
      </c>
      <c r="F152" s="37"/>
      <c r="G152" s="37"/>
      <c r="H152" s="37"/>
      <c r="I152" s="37"/>
      <c r="J152" s="39"/>
    </row>
    <row r="153">
      <c r="A153" s="29" t="s">
        <v>33</v>
      </c>
      <c r="B153" s="36"/>
      <c r="C153" s="37"/>
      <c r="D153" s="37"/>
      <c r="E153" s="38" t="s">
        <v>27</v>
      </c>
      <c r="F153" s="37"/>
      <c r="G153" s="37"/>
      <c r="H153" s="37"/>
      <c r="I153" s="37"/>
      <c r="J153" s="39"/>
    </row>
    <row r="154">
      <c r="A154" s="29" t="s">
        <v>25</v>
      </c>
      <c r="B154" s="29">
        <v>34</v>
      </c>
      <c r="C154" s="30" t="s">
        <v>176</v>
      </c>
      <c r="D154" s="29" t="s">
        <v>27</v>
      </c>
      <c r="E154" s="31" t="s">
        <v>177</v>
      </c>
      <c r="F154" s="32" t="s">
        <v>36</v>
      </c>
      <c r="G154" s="33">
        <v>18.539999999999999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8" t="s">
        <v>27</v>
      </c>
      <c r="F155" s="37"/>
      <c r="G155" s="37"/>
      <c r="H155" s="37"/>
      <c r="I155" s="37"/>
      <c r="J155" s="39"/>
    </row>
    <row r="156">
      <c r="A156" s="29" t="s">
        <v>31</v>
      </c>
      <c r="B156" s="36"/>
      <c r="C156" s="37"/>
      <c r="D156" s="37"/>
      <c r="E156" s="40" t="s">
        <v>178</v>
      </c>
      <c r="F156" s="37"/>
      <c r="G156" s="37"/>
      <c r="H156" s="37"/>
      <c r="I156" s="37"/>
      <c r="J156" s="39"/>
    </row>
    <row r="157">
      <c r="A157" s="29" t="s">
        <v>33</v>
      </c>
      <c r="B157" s="36"/>
      <c r="C157" s="37"/>
      <c r="D157" s="37"/>
      <c r="E157" s="38" t="s">
        <v>27</v>
      </c>
      <c r="F157" s="37"/>
      <c r="G157" s="37"/>
      <c r="H157" s="37"/>
      <c r="I157" s="37"/>
      <c r="J157" s="39"/>
    </row>
    <row r="158" ht="30">
      <c r="A158" s="29" t="s">
        <v>25</v>
      </c>
      <c r="B158" s="29">
        <v>37</v>
      </c>
      <c r="C158" s="30" t="s">
        <v>179</v>
      </c>
      <c r="D158" s="29" t="s">
        <v>27</v>
      </c>
      <c r="E158" s="31" t="s">
        <v>180</v>
      </c>
      <c r="F158" s="32" t="s">
        <v>36</v>
      </c>
      <c r="G158" s="33">
        <v>9.2699999999999996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8" t="s">
        <v>27</v>
      </c>
      <c r="F159" s="37"/>
      <c r="G159" s="37"/>
      <c r="H159" s="37"/>
      <c r="I159" s="37"/>
      <c r="J159" s="39"/>
    </row>
    <row r="160">
      <c r="A160" s="29" t="s">
        <v>31</v>
      </c>
      <c r="B160" s="36"/>
      <c r="C160" s="37"/>
      <c r="D160" s="37"/>
      <c r="E160" s="40" t="s">
        <v>181</v>
      </c>
      <c r="F160" s="37"/>
      <c r="G160" s="37"/>
      <c r="H160" s="37"/>
      <c r="I160" s="37"/>
      <c r="J160" s="39"/>
    </row>
    <row r="161">
      <c r="A161" s="29" t="s">
        <v>33</v>
      </c>
      <c r="B161" s="36"/>
      <c r="C161" s="37"/>
      <c r="D161" s="37"/>
      <c r="E161" s="38" t="s">
        <v>27</v>
      </c>
      <c r="F161" s="37"/>
      <c r="G161" s="37"/>
      <c r="H161" s="37"/>
      <c r="I161" s="37"/>
      <c r="J161" s="39"/>
    </row>
    <row r="162">
      <c r="A162" s="29" t="s">
        <v>25</v>
      </c>
      <c r="B162" s="29">
        <v>35</v>
      </c>
      <c r="C162" s="30" t="s">
        <v>182</v>
      </c>
      <c r="D162" s="29" t="s">
        <v>27</v>
      </c>
      <c r="E162" s="31" t="s">
        <v>183</v>
      </c>
      <c r="F162" s="32" t="s">
        <v>36</v>
      </c>
      <c r="G162" s="33">
        <v>12.154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8" t="s">
        <v>27</v>
      </c>
      <c r="F163" s="37"/>
      <c r="G163" s="37"/>
      <c r="H163" s="37"/>
      <c r="I163" s="37"/>
      <c r="J163" s="39"/>
    </row>
    <row r="164">
      <c r="A164" s="29" t="s">
        <v>31</v>
      </c>
      <c r="B164" s="36"/>
      <c r="C164" s="37"/>
      <c r="D164" s="37"/>
      <c r="E164" s="40" t="s">
        <v>184</v>
      </c>
      <c r="F164" s="37"/>
      <c r="G164" s="37"/>
      <c r="H164" s="37"/>
      <c r="I164" s="37"/>
      <c r="J164" s="39"/>
    </row>
    <row r="165">
      <c r="A165" s="29" t="s">
        <v>33</v>
      </c>
      <c r="B165" s="36"/>
      <c r="C165" s="37"/>
      <c r="D165" s="37"/>
      <c r="E165" s="38" t="s">
        <v>27</v>
      </c>
      <c r="F165" s="37"/>
      <c r="G165" s="37"/>
      <c r="H165" s="37"/>
      <c r="I165" s="37"/>
      <c r="J165" s="39"/>
    </row>
    <row r="166" ht="30">
      <c r="A166" s="29" t="s">
        <v>25</v>
      </c>
      <c r="B166" s="29">
        <v>31</v>
      </c>
      <c r="C166" s="30" t="s">
        <v>185</v>
      </c>
      <c r="D166" s="29" t="s">
        <v>27</v>
      </c>
      <c r="E166" s="31" t="s">
        <v>186</v>
      </c>
      <c r="F166" s="32" t="s">
        <v>36</v>
      </c>
      <c r="G166" s="33">
        <v>76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75">
      <c r="A167" s="29" t="s">
        <v>30</v>
      </c>
      <c r="B167" s="36"/>
      <c r="C167" s="37"/>
      <c r="D167" s="37"/>
      <c r="E167" s="31" t="s">
        <v>187</v>
      </c>
      <c r="F167" s="37"/>
      <c r="G167" s="37"/>
      <c r="H167" s="37"/>
      <c r="I167" s="37"/>
      <c r="J167" s="39"/>
    </row>
    <row r="168">
      <c r="A168" s="29" t="s">
        <v>31</v>
      </c>
      <c r="B168" s="36"/>
      <c r="C168" s="37"/>
      <c r="D168" s="37"/>
      <c r="E168" s="40" t="s">
        <v>188</v>
      </c>
      <c r="F168" s="37"/>
      <c r="G168" s="37"/>
      <c r="H168" s="37"/>
      <c r="I168" s="37"/>
      <c r="J168" s="39"/>
    </row>
    <row r="169">
      <c r="A169" s="29" t="s">
        <v>33</v>
      </c>
      <c r="B169" s="36"/>
      <c r="C169" s="37"/>
      <c r="D169" s="37"/>
      <c r="E169" s="38" t="s">
        <v>27</v>
      </c>
      <c r="F169" s="37"/>
      <c r="G169" s="37"/>
      <c r="H169" s="37"/>
      <c r="I169" s="37"/>
      <c r="J169" s="39"/>
    </row>
    <row r="170" ht="30">
      <c r="A170" s="29" t="s">
        <v>25</v>
      </c>
      <c r="B170" s="29">
        <v>33</v>
      </c>
      <c r="C170" s="30" t="s">
        <v>189</v>
      </c>
      <c r="D170" s="29" t="s">
        <v>27</v>
      </c>
      <c r="E170" s="31" t="s">
        <v>190</v>
      </c>
      <c r="F170" s="32" t="s">
        <v>36</v>
      </c>
      <c r="G170" s="33">
        <v>29.800000000000001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75">
      <c r="A171" s="29" t="s">
        <v>30</v>
      </c>
      <c r="B171" s="36"/>
      <c r="C171" s="37"/>
      <c r="D171" s="37"/>
      <c r="E171" s="31" t="s">
        <v>191</v>
      </c>
      <c r="F171" s="37"/>
      <c r="G171" s="37"/>
      <c r="H171" s="37"/>
      <c r="I171" s="37"/>
      <c r="J171" s="39"/>
    </row>
    <row r="172">
      <c r="A172" s="29" t="s">
        <v>31</v>
      </c>
      <c r="B172" s="36"/>
      <c r="C172" s="37"/>
      <c r="D172" s="37"/>
      <c r="E172" s="40" t="s">
        <v>192</v>
      </c>
      <c r="F172" s="37"/>
      <c r="G172" s="37"/>
      <c r="H172" s="37"/>
      <c r="I172" s="37"/>
      <c r="J172" s="39"/>
    </row>
    <row r="173">
      <c r="A173" s="29" t="s">
        <v>33</v>
      </c>
      <c r="B173" s="36"/>
      <c r="C173" s="37"/>
      <c r="D173" s="37"/>
      <c r="E173" s="38" t="s">
        <v>27</v>
      </c>
      <c r="F173" s="37"/>
      <c r="G173" s="37"/>
      <c r="H173" s="37"/>
      <c r="I173" s="37"/>
      <c r="J173" s="39"/>
    </row>
    <row r="174" ht="30">
      <c r="A174" s="29" t="s">
        <v>25</v>
      </c>
      <c r="B174" s="29">
        <v>36</v>
      </c>
      <c r="C174" s="30" t="s">
        <v>193</v>
      </c>
      <c r="D174" s="29" t="s">
        <v>27</v>
      </c>
      <c r="E174" s="31" t="s">
        <v>194</v>
      </c>
      <c r="F174" s="32" t="s">
        <v>36</v>
      </c>
      <c r="G174" s="33">
        <v>9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60">
      <c r="A175" s="29" t="s">
        <v>30</v>
      </c>
      <c r="B175" s="36"/>
      <c r="C175" s="37"/>
      <c r="D175" s="37"/>
      <c r="E175" s="31" t="s">
        <v>195</v>
      </c>
      <c r="F175" s="37"/>
      <c r="G175" s="37"/>
      <c r="H175" s="37"/>
      <c r="I175" s="37"/>
      <c r="J175" s="39"/>
    </row>
    <row r="176">
      <c r="A176" s="29" t="s">
        <v>31</v>
      </c>
      <c r="B176" s="36"/>
      <c r="C176" s="37"/>
      <c r="D176" s="37"/>
      <c r="E176" s="40" t="s">
        <v>196</v>
      </c>
      <c r="F176" s="37"/>
      <c r="G176" s="37"/>
      <c r="H176" s="37"/>
      <c r="I176" s="37"/>
      <c r="J176" s="39"/>
    </row>
    <row r="177">
      <c r="A177" s="29" t="s">
        <v>33</v>
      </c>
      <c r="B177" s="36"/>
      <c r="C177" s="37"/>
      <c r="D177" s="37"/>
      <c r="E177" s="38" t="s">
        <v>27</v>
      </c>
      <c r="F177" s="37"/>
      <c r="G177" s="37"/>
      <c r="H177" s="37"/>
      <c r="I177" s="37"/>
      <c r="J177" s="39"/>
    </row>
    <row r="178">
      <c r="A178" s="23" t="s">
        <v>22</v>
      </c>
      <c r="B178" s="24"/>
      <c r="C178" s="25" t="s">
        <v>197</v>
      </c>
      <c r="D178" s="26"/>
      <c r="E178" s="23" t="s">
        <v>198</v>
      </c>
      <c r="F178" s="26"/>
      <c r="G178" s="26"/>
      <c r="H178" s="26"/>
      <c r="I178" s="27">
        <f>SUMIFS(I179:I190,A179:A190,"P")</f>
        <v>0</v>
      </c>
      <c r="J178" s="28"/>
    </row>
    <row r="179">
      <c r="A179" s="29" t="s">
        <v>25</v>
      </c>
      <c r="B179" s="29">
        <v>75</v>
      </c>
      <c r="C179" s="30" t="s">
        <v>199</v>
      </c>
      <c r="D179" s="29" t="s">
        <v>27</v>
      </c>
      <c r="E179" s="31" t="s">
        <v>200</v>
      </c>
      <c r="F179" s="32" t="s">
        <v>36</v>
      </c>
      <c r="G179" s="33">
        <v>19.536000000000001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8" t="s">
        <v>27</v>
      </c>
      <c r="F180" s="37"/>
      <c r="G180" s="37"/>
      <c r="H180" s="37"/>
      <c r="I180" s="37"/>
      <c r="J180" s="39"/>
    </row>
    <row r="181">
      <c r="A181" s="29" t="s">
        <v>31</v>
      </c>
      <c r="B181" s="36"/>
      <c r="C181" s="37"/>
      <c r="D181" s="37"/>
      <c r="E181" s="40" t="s">
        <v>201</v>
      </c>
      <c r="F181" s="37"/>
      <c r="G181" s="37"/>
      <c r="H181" s="37"/>
      <c r="I181" s="37"/>
      <c r="J181" s="39"/>
    </row>
    <row r="182">
      <c r="A182" s="29" t="s">
        <v>33</v>
      </c>
      <c r="B182" s="36"/>
      <c r="C182" s="37"/>
      <c r="D182" s="37"/>
      <c r="E182" s="38" t="s">
        <v>27</v>
      </c>
      <c r="F182" s="37"/>
      <c r="G182" s="37"/>
      <c r="H182" s="37"/>
      <c r="I182" s="37"/>
      <c r="J182" s="39"/>
    </row>
    <row r="183" ht="30">
      <c r="A183" s="29" t="s">
        <v>25</v>
      </c>
      <c r="B183" s="29">
        <v>74</v>
      </c>
      <c r="C183" s="30" t="s">
        <v>202</v>
      </c>
      <c r="D183" s="29" t="s">
        <v>27</v>
      </c>
      <c r="E183" s="31" t="s">
        <v>203</v>
      </c>
      <c r="F183" s="32" t="s">
        <v>36</v>
      </c>
      <c r="G183" s="33">
        <v>16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204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129</v>
      </c>
      <c r="F185" s="37"/>
      <c r="G185" s="37"/>
      <c r="H185" s="37"/>
      <c r="I185" s="37"/>
      <c r="J185" s="39"/>
    </row>
    <row r="186">
      <c r="A186" s="29" t="s">
        <v>33</v>
      </c>
      <c r="B186" s="36"/>
      <c r="C186" s="37"/>
      <c r="D186" s="37"/>
      <c r="E186" s="38" t="s">
        <v>27</v>
      </c>
      <c r="F186" s="37"/>
      <c r="G186" s="37"/>
      <c r="H186" s="37"/>
      <c r="I186" s="37"/>
      <c r="J186" s="39"/>
    </row>
    <row r="187" ht="30">
      <c r="A187" s="29" t="s">
        <v>25</v>
      </c>
      <c r="B187" s="29">
        <v>76</v>
      </c>
      <c r="C187" s="30" t="s">
        <v>205</v>
      </c>
      <c r="D187" s="29" t="s">
        <v>27</v>
      </c>
      <c r="E187" s="31" t="s">
        <v>206</v>
      </c>
      <c r="F187" s="32" t="s">
        <v>87</v>
      </c>
      <c r="G187" s="33">
        <v>0.0070000000000000001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5">
      <c r="A188" s="29" t="s">
        <v>30</v>
      </c>
      <c r="B188" s="36"/>
      <c r="C188" s="37"/>
      <c r="D188" s="37"/>
      <c r="E188" s="31" t="s">
        <v>207</v>
      </c>
      <c r="F188" s="37"/>
      <c r="G188" s="37"/>
      <c r="H188" s="37"/>
      <c r="I188" s="37"/>
      <c r="J188" s="39"/>
    </row>
    <row r="189">
      <c r="A189" s="29" t="s">
        <v>31</v>
      </c>
      <c r="B189" s="36"/>
      <c r="C189" s="37"/>
      <c r="D189" s="37"/>
      <c r="E189" s="40" t="s">
        <v>208</v>
      </c>
      <c r="F189" s="37"/>
      <c r="G189" s="37"/>
      <c r="H189" s="37"/>
      <c r="I189" s="37"/>
      <c r="J189" s="39"/>
    </row>
    <row r="190">
      <c r="A190" s="29" t="s">
        <v>33</v>
      </c>
      <c r="B190" s="36"/>
      <c r="C190" s="37"/>
      <c r="D190" s="37"/>
      <c r="E190" s="38" t="s">
        <v>27</v>
      </c>
      <c r="F190" s="37"/>
      <c r="G190" s="37"/>
      <c r="H190" s="37"/>
      <c r="I190" s="37"/>
      <c r="J190" s="39"/>
    </row>
    <row r="191">
      <c r="A191" s="23" t="s">
        <v>22</v>
      </c>
      <c r="B191" s="24"/>
      <c r="C191" s="25" t="s">
        <v>209</v>
      </c>
      <c r="D191" s="26"/>
      <c r="E191" s="23" t="s">
        <v>210</v>
      </c>
      <c r="F191" s="26"/>
      <c r="G191" s="26"/>
      <c r="H191" s="26"/>
      <c r="I191" s="27">
        <f>SUMIFS(I192:I263,A192:A263,"P")</f>
        <v>0</v>
      </c>
      <c r="J191" s="28"/>
    </row>
    <row r="192">
      <c r="A192" s="29" t="s">
        <v>25</v>
      </c>
      <c r="B192" s="29">
        <v>39</v>
      </c>
      <c r="C192" s="30" t="s">
        <v>211</v>
      </c>
      <c r="D192" s="29" t="s">
        <v>27</v>
      </c>
      <c r="E192" s="31" t="s">
        <v>212</v>
      </c>
      <c r="F192" s="32" t="s">
        <v>41</v>
      </c>
      <c r="G192" s="33">
        <v>1.03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38" t="s">
        <v>27</v>
      </c>
      <c r="F193" s="37"/>
      <c r="G193" s="37"/>
      <c r="H193" s="37"/>
      <c r="I193" s="37"/>
      <c r="J193" s="39"/>
    </row>
    <row r="194">
      <c r="A194" s="29" t="s">
        <v>31</v>
      </c>
      <c r="B194" s="36"/>
      <c r="C194" s="37"/>
      <c r="D194" s="37"/>
      <c r="E194" s="40" t="s">
        <v>213</v>
      </c>
      <c r="F194" s="37"/>
      <c r="G194" s="37"/>
      <c r="H194" s="37"/>
      <c r="I194" s="37"/>
      <c r="J194" s="39"/>
    </row>
    <row r="195">
      <c r="A195" s="29" t="s">
        <v>33</v>
      </c>
      <c r="B195" s="36"/>
      <c r="C195" s="37"/>
      <c r="D195" s="37"/>
      <c r="E195" s="38" t="s">
        <v>27</v>
      </c>
      <c r="F195" s="37"/>
      <c r="G195" s="37"/>
      <c r="H195" s="37"/>
      <c r="I195" s="37"/>
      <c r="J195" s="39"/>
    </row>
    <row r="196">
      <c r="A196" s="29" t="s">
        <v>25</v>
      </c>
      <c r="B196" s="29">
        <v>42</v>
      </c>
      <c r="C196" s="30" t="s">
        <v>214</v>
      </c>
      <c r="D196" s="29" t="s">
        <v>27</v>
      </c>
      <c r="E196" s="31" t="s">
        <v>215</v>
      </c>
      <c r="F196" s="32" t="s">
        <v>142</v>
      </c>
      <c r="G196" s="33">
        <v>1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8" t="s">
        <v>27</v>
      </c>
      <c r="F197" s="37"/>
      <c r="G197" s="37"/>
      <c r="H197" s="37"/>
      <c r="I197" s="37"/>
      <c r="J197" s="39"/>
    </row>
    <row r="198">
      <c r="A198" s="29" t="s">
        <v>31</v>
      </c>
      <c r="B198" s="36"/>
      <c r="C198" s="37"/>
      <c r="D198" s="37"/>
      <c r="E198" s="40" t="s">
        <v>147</v>
      </c>
      <c r="F198" s="37"/>
      <c r="G198" s="37"/>
      <c r="H198" s="37"/>
      <c r="I198" s="37"/>
      <c r="J198" s="39"/>
    </row>
    <row r="199">
      <c r="A199" s="29" t="s">
        <v>33</v>
      </c>
      <c r="B199" s="36"/>
      <c r="C199" s="37"/>
      <c r="D199" s="37"/>
      <c r="E199" s="38" t="s">
        <v>27</v>
      </c>
      <c r="F199" s="37"/>
      <c r="G199" s="37"/>
      <c r="H199" s="37"/>
      <c r="I199" s="37"/>
      <c r="J199" s="39"/>
    </row>
    <row r="200">
      <c r="A200" s="29" t="s">
        <v>25</v>
      </c>
      <c r="B200" s="29">
        <v>44</v>
      </c>
      <c r="C200" s="30" t="s">
        <v>216</v>
      </c>
      <c r="D200" s="29" t="s">
        <v>27</v>
      </c>
      <c r="E200" s="31" t="s">
        <v>217</v>
      </c>
      <c r="F200" s="32" t="s">
        <v>142</v>
      </c>
      <c r="G200" s="33">
        <v>1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8" t="s">
        <v>27</v>
      </c>
      <c r="F201" s="37"/>
      <c r="G201" s="37"/>
      <c r="H201" s="37"/>
      <c r="I201" s="37"/>
      <c r="J201" s="39"/>
    </row>
    <row r="202">
      <c r="A202" s="29" t="s">
        <v>31</v>
      </c>
      <c r="B202" s="36"/>
      <c r="C202" s="37"/>
      <c r="D202" s="37"/>
      <c r="E202" s="40" t="s">
        <v>147</v>
      </c>
      <c r="F202" s="37"/>
      <c r="G202" s="37"/>
      <c r="H202" s="37"/>
      <c r="I202" s="37"/>
      <c r="J202" s="39"/>
    </row>
    <row r="203">
      <c r="A203" s="29" t="s">
        <v>33</v>
      </c>
      <c r="B203" s="36"/>
      <c r="C203" s="37"/>
      <c r="D203" s="37"/>
      <c r="E203" s="38" t="s">
        <v>27</v>
      </c>
      <c r="F203" s="37"/>
      <c r="G203" s="37"/>
      <c r="H203" s="37"/>
      <c r="I203" s="37"/>
      <c r="J203" s="39"/>
    </row>
    <row r="204">
      <c r="A204" s="29" t="s">
        <v>25</v>
      </c>
      <c r="B204" s="29">
        <v>49</v>
      </c>
      <c r="C204" s="30" t="s">
        <v>218</v>
      </c>
      <c r="D204" s="29" t="s">
        <v>27</v>
      </c>
      <c r="E204" s="31" t="s">
        <v>219</v>
      </c>
      <c r="F204" s="32" t="s">
        <v>142</v>
      </c>
      <c r="G204" s="33">
        <v>1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38" t="s">
        <v>27</v>
      </c>
      <c r="F205" s="37"/>
      <c r="G205" s="37"/>
      <c r="H205" s="37"/>
      <c r="I205" s="37"/>
      <c r="J205" s="39"/>
    </row>
    <row r="206">
      <c r="A206" s="29" t="s">
        <v>31</v>
      </c>
      <c r="B206" s="36"/>
      <c r="C206" s="37"/>
      <c r="D206" s="37"/>
      <c r="E206" s="40" t="s">
        <v>147</v>
      </c>
      <c r="F206" s="37"/>
      <c r="G206" s="37"/>
      <c r="H206" s="37"/>
      <c r="I206" s="37"/>
      <c r="J206" s="39"/>
    </row>
    <row r="207">
      <c r="A207" s="29" t="s">
        <v>33</v>
      </c>
      <c r="B207" s="36"/>
      <c r="C207" s="37"/>
      <c r="D207" s="37"/>
      <c r="E207" s="38" t="s">
        <v>27</v>
      </c>
      <c r="F207" s="37"/>
      <c r="G207" s="37"/>
      <c r="H207" s="37"/>
      <c r="I207" s="37"/>
      <c r="J207" s="39"/>
    </row>
    <row r="208">
      <c r="A208" s="29" t="s">
        <v>25</v>
      </c>
      <c r="B208" s="29">
        <v>48</v>
      </c>
      <c r="C208" s="30" t="s">
        <v>220</v>
      </c>
      <c r="D208" s="29" t="s">
        <v>27</v>
      </c>
      <c r="E208" s="31" t="s">
        <v>221</v>
      </c>
      <c r="F208" s="32" t="s">
        <v>142</v>
      </c>
      <c r="G208" s="33">
        <v>1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8" t="s">
        <v>27</v>
      </c>
      <c r="F209" s="37"/>
      <c r="G209" s="37"/>
      <c r="H209" s="37"/>
      <c r="I209" s="37"/>
      <c r="J209" s="39"/>
    </row>
    <row r="210">
      <c r="A210" s="29" t="s">
        <v>31</v>
      </c>
      <c r="B210" s="36"/>
      <c r="C210" s="37"/>
      <c r="D210" s="37"/>
      <c r="E210" s="40" t="s">
        <v>147</v>
      </c>
      <c r="F210" s="37"/>
      <c r="G210" s="37"/>
      <c r="H210" s="37"/>
      <c r="I210" s="37"/>
      <c r="J210" s="39"/>
    </row>
    <row r="211">
      <c r="A211" s="29" t="s">
        <v>33</v>
      </c>
      <c r="B211" s="36"/>
      <c r="C211" s="37"/>
      <c r="D211" s="37"/>
      <c r="E211" s="38" t="s">
        <v>27</v>
      </c>
      <c r="F211" s="37"/>
      <c r="G211" s="37"/>
      <c r="H211" s="37"/>
      <c r="I211" s="37"/>
      <c r="J211" s="39"/>
    </row>
    <row r="212" ht="30">
      <c r="A212" s="29" t="s">
        <v>25</v>
      </c>
      <c r="B212" s="29">
        <v>38</v>
      </c>
      <c r="C212" s="30" t="s">
        <v>222</v>
      </c>
      <c r="D212" s="29" t="s">
        <v>27</v>
      </c>
      <c r="E212" s="31" t="s">
        <v>223</v>
      </c>
      <c r="F212" s="32" t="s">
        <v>41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30">
      <c r="A213" s="29" t="s">
        <v>30</v>
      </c>
      <c r="B213" s="36"/>
      <c r="C213" s="37"/>
      <c r="D213" s="37"/>
      <c r="E213" s="31" t="s">
        <v>224</v>
      </c>
      <c r="F213" s="37"/>
      <c r="G213" s="37"/>
      <c r="H213" s="37"/>
      <c r="I213" s="37"/>
      <c r="J213" s="39"/>
    </row>
    <row r="214" ht="30">
      <c r="A214" s="29" t="s">
        <v>31</v>
      </c>
      <c r="B214" s="36"/>
      <c r="C214" s="37"/>
      <c r="D214" s="37"/>
      <c r="E214" s="40" t="s">
        <v>225</v>
      </c>
      <c r="F214" s="37"/>
      <c r="G214" s="37"/>
      <c r="H214" s="37"/>
      <c r="I214" s="37"/>
      <c r="J214" s="39"/>
    </row>
    <row r="215">
      <c r="A215" s="29" t="s">
        <v>33</v>
      </c>
      <c r="B215" s="36"/>
      <c r="C215" s="37"/>
      <c r="D215" s="37"/>
      <c r="E215" s="38" t="s">
        <v>27</v>
      </c>
      <c r="F215" s="37"/>
      <c r="G215" s="37"/>
      <c r="H215" s="37"/>
      <c r="I215" s="37"/>
      <c r="J215" s="39"/>
    </row>
    <row r="216">
      <c r="A216" s="29" t="s">
        <v>25</v>
      </c>
      <c r="B216" s="29">
        <v>40</v>
      </c>
      <c r="C216" s="30" t="s">
        <v>226</v>
      </c>
      <c r="D216" s="29" t="s">
        <v>27</v>
      </c>
      <c r="E216" s="31" t="s">
        <v>227</v>
      </c>
      <c r="F216" s="32" t="s">
        <v>54</v>
      </c>
      <c r="G216" s="33">
        <v>0.10000000000000001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 ht="30">
      <c r="A217" s="29" t="s">
        <v>30</v>
      </c>
      <c r="B217" s="36"/>
      <c r="C217" s="37"/>
      <c r="D217" s="37"/>
      <c r="E217" s="31" t="s">
        <v>228</v>
      </c>
      <c r="F217" s="37"/>
      <c r="G217" s="37"/>
      <c r="H217" s="37"/>
      <c r="I217" s="37"/>
      <c r="J217" s="39"/>
    </row>
    <row r="218">
      <c r="A218" s="29" t="s">
        <v>31</v>
      </c>
      <c r="B218" s="36"/>
      <c r="C218" s="37"/>
      <c r="D218" s="37"/>
      <c r="E218" s="40" t="s">
        <v>229</v>
      </c>
      <c r="F218" s="37"/>
      <c r="G218" s="37"/>
      <c r="H218" s="37"/>
      <c r="I218" s="37"/>
      <c r="J218" s="39"/>
    </row>
    <row r="219">
      <c r="A219" s="29" t="s">
        <v>33</v>
      </c>
      <c r="B219" s="36"/>
      <c r="C219" s="37"/>
      <c r="D219" s="37"/>
      <c r="E219" s="38" t="s">
        <v>27</v>
      </c>
      <c r="F219" s="37"/>
      <c r="G219" s="37"/>
      <c r="H219" s="37"/>
      <c r="I219" s="37"/>
      <c r="J219" s="39"/>
    </row>
    <row r="220">
      <c r="A220" s="29" t="s">
        <v>25</v>
      </c>
      <c r="B220" s="29">
        <v>41</v>
      </c>
      <c r="C220" s="30" t="s">
        <v>230</v>
      </c>
      <c r="D220" s="29" t="s">
        <v>27</v>
      </c>
      <c r="E220" s="31" t="s">
        <v>231</v>
      </c>
      <c r="F220" s="32" t="s">
        <v>142</v>
      </c>
      <c r="G220" s="33">
        <v>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232</v>
      </c>
      <c r="F221" s="37"/>
      <c r="G221" s="37"/>
      <c r="H221" s="37"/>
      <c r="I221" s="37"/>
      <c r="J221" s="39"/>
    </row>
    <row r="222">
      <c r="A222" s="29" t="s">
        <v>31</v>
      </c>
      <c r="B222" s="36"/>
      <c r="C222" s="37"/>
      <c r="D222" s="37"/>
      <c r="E222" s="40" t="s">
        <v>144</v>
      </c>
      <c r="F222" s="37"/>
      <c r="G222" s="37"/>
      <c r="H222" s="37"/>
      <c r="I222" s="37"/>
      <c r="J222" s="39"/>
    </row>
    <row r="223">
      <c r="A223" s="29" t="s">
        <v>33</v>
      </c>
      <c r="B223" s="36"/>
      <c r="C223" s="37"/>
      <c r="D223" s="37"/>
      <c r="E223" s="38" t="s">
        <v>27</v>
      </c>
      <c r="F223" s="37"/>
      <c r="G223" s="37"/>
      <c r="H223" s="37"/>
      <c r="I223" s="37"/>
      <c r="J223" s="39"/>
    </row>
    <row r="224">
      <c r="A224" s="29" t="s">
        <v>25</v>
      </c>
      <c r="B224" s="29">
        <v>43</v>
      </c>
      <c r="C224" s="30" t="s">
        <v>233</v>
      </c>
      <c r="D224" s="29" t="s">
        <v>27</v>
      </c>
      <c r="E224" s="31" t="s">
        <v>234</v>
      </c>
      <c r="F224" s="32" t="s">
        <v>142</v>
      </c>
      <c r="G224" s="33">
        <v>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235</v>
      </c>
      <c r="F225" s="37"/>
      <c r="G225" s="37"/>
      <c r="H225" s="37"/>
      <c r="I225" s="37"/>
      <c r="J225" s="39"/>
    </row>
    <row r="226">
      <c r="A226" s="29" t="s">
        <v>31</v>
      </c>
      <c r="B226" s="36"/>
      <c r="C226" s="37"/>
      <c r="D226" s="37"/>
      <c r="E226" s="40" t="s">
        <v>144</v>
      </c>
      <c r="F226" s="37"/>
      <c r="G226" s="37"/>
      <c r="H226" s="37"/>
      <c r="I226" s="37"/>
      <c r="J226" s="39"/>
    </row>
    <row r="227">
      <c r="A227" s="29" t="s">
        <v>33</v>
      </c>
      <c r="B227" s="36"/>
      <c r="C227" s="37"/>
      <c r="D227" s="37"/>
      <c r="E227" s="38" t="s">
        <v>27</v>
      </c>
      <c r="F227" s="37"/>
      <c r="G227" s="37"/>
      <c r="H227" s="37"/>
      <c r="I227" s="37"/>
      <c r="J227" s="39"/>
    </row>
    <row r="228" ht="30">
      <c r="A228" s="29" t="s">
        <v>25</v>
      </c>
      <c r="B228" s="29">
        <v>45</v>
      </c>
      <c r="C228" s="30" t="s">
        <v>236</v>
      </c>
      <c r="D228" s="29" t="s">
        <v>27</v>
      </c>
      <c r="E228" s="31" t="s">
        <v>237</v>
      </c>
      <c r="F228" s="32" t="s">
        <v>142</v>
      </c>
      <c r="G228" s="33">
        <v>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30">
      <c r="A229" s="29" t="s">
        <v>30</v>
      </c>
      <c r="B229" s="36"/>
      <c r="C229" s="37"/>
      <c r="D229" s="37"/>
      <c r="E229" s="31" t="s">
        <v>238</v>
      </c>
      <c r="F229" s="37"/>
      <c r="G229" s="37"/>
      <c r="H229" s="37"/>
      <c r="I229" s="37"/>
      <c r="J229" s="39"/>
    </row>
    <row r="230">
      <c r="A230" s="29" t="s">
        <v>31</v>
      </c>
      <c r="B230" s="36"/>
      <c r="C230" s="37"/>
      <c r="D230" s="37"/>
      <c r="E230" s="40" t="s">
        <v>239</v>
      </c>
      <c r="F230" s="37"/>
      <c r="G230" s="37"/>
      <c r="H230" s="37"/>
      <c r="I230" s="37"/>
      <c r="J230" s="39"/>
    </row>
    <row r="231">
      <c r="A231" s="29" t="s">
        <v>33</v>
      </c>
      <c r="B231" s="36"/>
      <c r="C231" s="37"/>
      <c r="D231" s="37"/>
      <c r="E231" s="38" t="s">
        <v>27</v>
      </c>
      <c r="F231" s="37"/>
      <c r="G231" s="37"/>
      <c r="H231" s="37"/>
      <c r="I231" s="37"/>
      <c r="J231" s="39"/>
    </row>
    <row r="232" ht="30">
      <c r="A232" s="29" t="s">
        <v>25</v>
      </c>
      <c r="B232" s="29">
        <v>47</v>
      </c>
      <c r="C232" s="30" t="s">
        <v>240</v>
      </c>
      <c r="D232" s="29" t="s">
        <v>27</v>
      </c>
      <c r="E232" s="31" t="s">
        <v>241</v>
      </c>
      <c r="F232" s="32" t="s">
        <v>142</v>
      </c>
      <c r="G232" s="33">
        <v>1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8" t="s">
        <v>27</v>
      </c>
      <c r="F233" s="37"/>
      <c r="G233" s="37"/>
      <c r="H233" s="37"/>
      <c r="I233" s="37"/>
      <c r="J233" s="39"/>
    </row>
    <row r="234">
      <c r="A234" s="29" t="s">
        <v>31</v>
      </c>
      <c r="B234" s="36"/>
      <c r="C234" s="37"/>
      <c r="D234" s="37"/>
      <c r="E234" s="40" t="s">
        <v>144</v>
      </c>
      <c r="F234" s="37"/>
      <c r="G234" s="37"/>
      <c r="H234" s="37"/>
      <c r="I234" s="37"/>
      <c r="J234" s="39"/>
    </row>
    <row r="235">
      <c r="A235" s="29" t="s">
        <v>33</v>
      </c>
      <c r="B235" s="36"/>
      <c r="C235" s="37"/>
      <c r="D235" s="37"/>
      <c r="E235" s="38" t="s">
        <v>27</v>
      </c>
      <c r="F235" s="37"/>
      <c r="G235" s="37"/>
      <c r="H235" s="37"/>
      <c r="I235" s="37"/>
      <c r="J235" s="39"/>
    </row>
    <row r="236" ht="30">
      <c r="A236" s="29" t="s">
        <v>25</v>
      </c>
      <c r="B236" s="29">
        <v>50</v>
      </c>
      <c r="C236" s="30" t="s">
        <v>242</v>
      </c>
      <c r="D236" s="29" t="s">
        <v>27</v>
      </c>
      <c r="E236" s="31" t="s">
        <v>243</v>
      </c>
      <c r="F236" s="32" t="s">
        <v>54</v>
      </c>
      <c r="G236" s="33">
        <v>0.10000000000000001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30">
      <c r="A237" s="29" t="s">
        <v>30</v>
      </c>
      <c r="B237" s="36"/>
      <c r="C237" s="37"/>
      <c r="D237" s="37"/>
      <c r="E237" s="31" t="s">
        <v>244</v>
      </c>
      <c r="F237" s="37"/>
      <c r="G237" s="37"/>
      <c r="H237" s="37"/>
      <c r="I237" s="37"/>
      <c r="J237" s="39"/>
    </row>
    <row r="238">
      <c r="A238" s="29" t="s">
        <v>31</v>
      </c>
      <c r="B238" s="36"/>
      <c r="C238" s="37"/>
      <c r="D238" s="37"/>
      <c r="E238" s="40" t="s">
        <v>245</v>
      </c>
      <c r="F238" s="37"/>
      <c r="G238" s="37"/>
      <c r="H238" s="37"/>
      <c r="I238" s="37"/>
      <c r="J238" s="39"/>
    </row>
    <row r="239">
      <c r="A239" s="29" t="s">
        <v>33</v>
      </c>
      <c r="B239" s="36"/>
      <c r="C239" s="37"/>
      <c r="D239" s="37"/>
      <c r="E239" s="38" t="s">
        <v>27</v>
      </c>
      <c r="F239" s="37"/>
      <c r="G239" s="37"/>
      <c r="H239" s="37"/>
      <c r="I239" s="37"/>
      <c r="J239" s="39"/>
    </row>
    <row r="240">
      <c r="A240" s="29" t="s">
        <v>25</v>
      </c>
      <c r="B240" s="29">
        <v>51</v>
      </c>
      <c r="C240" s="30" t="s">
        <v>246</v>
      </c>
      <c r="D240" s="29" t="s">
        <v>27</v>
      </c>
      <c r="E240" s="31" t="s">
        <v>247</v>
      </c>
      <c r="F240" s="32" t="s">
        <v>36</v>
      </c>
      <c r="G240" s="33">
        <v>0.94199999999999995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248</v>
      </c>
      <c r="F241" s="37"/>
      <c r="G241" s="37"/>
      <c r="H241" s="37"/>
      <c r="I241" s="37"/>
      <c r="J241" s="39"/>
    </row>
    <row r="242">
      <c r="A242" s="29" t="s">
        <v>31</v>
      </c>
      <c r="B242" s="36"/>
      <c r="C242" s="37"/>
      <c r="D242" s="37"/>
      <c r="E242" s="40" t="s">
        <v>249</v>
      </c>
      <c r="F242" s="37"/>
      <c r="G242" s="37"/>
      <c r="H242" s="37"/>
      <c r="I242" s="37"/>
      <c r="J242" s="39"/>
    </row>
    <row r="243">
      <c r="A243" s="29" t="s">
        <v>33</v>
      </c>
      <c r="B243" s="36"/>
      <c r="C243" s="37"/>
      <c r="D243" s="37"/>
      <c r="E243" s="38" t="s">
        <v>27</v>
      </c>
      <c r="F243" s="37"/>
      <c r="G243" s="37"/>
      <c r="H243" s="37"/>
      <c r="I243" s="37"/>
      <c r="J243" s="39"/>
    </row>
    <row r="244">
      <c r="A244" s="29" t="s">
        <v>25</v>
      </c>
      <c r="B244" s="29">
        <v>52</v>
      </c>
      <c r="C244" s="30" t="s">
        <v>250</v>
      </c>
      <c r="D244" s="29" t="s">
        <v>27</v>
      </c>
      <c r="E244" s="31" t="s">
        <v>251</v>
      </c>
      <c r="F244" s="32" t="s">
        <v>36</v>
      </c>
      <c r="G244" s="33">
        <v>0.94199999999999995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252</v>
      </c>
      <c r="F245" s="37"/>
      <c r="G245" s="37"/>
      <c r="H245" s="37"/>
      <c r="I245" s="37"/>
      <c r="J245" s="39"/>
    </row>
    <row r="246">
      <c r="A246" s="29" t="s">
        <v>31</v>
      </c>
      <c r="B246" s="36"/>
      <c r="C246" s="37"/>
      <c r="D246" s="37"/>
      <c r="E246" s="40" t="s">
        <v>253</v>
      </c>
      <c r="F246" s="37"/>
      <c r="G246" s="37"/>
      <c r="H246" s="37"/>
      <c r="I246" s="37"/>
      <c r="J246" s="39"/>
    </row>
    <row r="247">
      <c r="A247" s="29" t="s">
        <v>33</v>
      </c>
      <c r="B247" s="36"/>
      <c r="C247" s="37"/>
      <c r="D247" s="37"/>
      <c r="E247" s="38" t="s">
        <v>27</v>
      </c>
      <c r="F247" s="37"/>
      <c r="G247" s="37"/>
      <c r="H247" s="37"/>
      <c r="I247" s="37"/>
      <c r="J247" s="39"/>
    </row>
    <row r="248">
      <c r="A248" s="29" t="s">
        <v>25</v>
      </c>
      <c r="B248" s="29">
        <v>53</v>
      </c>
      <c r="C248" s="30" t="s">
        <v>254</v>
      </c>
      <c r="D248" s="29" t="s">
        <v>27</v>
      </c>
      <c r="E248" s="31" t="s">
        <v>255</v>
      </c>
      <c r="F248" s="32" t="s">
        <v>41</v>
      </c>
      <c r="G248" s="33">
        <v>18.5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31" t="s">
        <v>255</v>
      </c>
      <c r="F249" s="37"/>
      <c r="G249" s="37"/>
      <c r="H249" s="37"/>
      <c r="I249" s="37"/>
      <c r="J249" s="39"/>
    </row>
    <row r="250">
      <c r="A250" s="29" t="s">
        <v>31</v>
      </c>
      <c r="B250" s="36"/>
      <c r="C250" s="37"/>
      <c r="D250" s="37"/>
      <c r="E250" s="40" t="s">
        <v>47</v>
      </c>
      <c r="F250" s="37"/>
      <c r="G250" s="37"/>
      <c r="H250" s="37"/>
      <c r="I250" s="37"/>
      <c r="J250" s="39"/>
    </row>
    <row r="251">
      <c r="A251" s="29" t="s">
        <v>33</v>
      </c>
      <c r="B251" s="36"/>
      <c r="C251" s="37"/>
      <c r="D251" s="37"/>
      <c r="E251" s="38" t="s">
        <v>27</v>
      </c>
      <c r="F251" s="37"/>
      <c r="G251" s="37"/>
      <c r="H251" s="37"/>
      <c r="I251" s="37"/>
      <c r="J251" s="39"/>
    </row>
    <row r="252">
      <c r="A252" s="29" t="s">
        <v>25</v>
      </c>
      <c r="B252" s="29">
        <v>54</v>
      </c>
      <c r="C252" s="30" t="s">
        <v>256</v>
      </c>
      <c r="D252" s="29" t="s">
        <v>27</v>
      </c>
      <c r="E252" s="31" t="s">
        <v>257</v>
      </c>
      <c r="F252" s="32" t="s">
        <v>41</v>
      </c>
      <c r="G252" s="33">
        <v>18.5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8" t="s">
        <v>27</v>
      </c>
      <c r="F253" s="37"/>
      <c r="G253" s="37"/>
      <c r="H253" s="37"/>
      <c r="I253" s="37"/>
      <c r="J253" s="39"/>
    </row>
    <row r="254">
      <c r="A254" s="29" t="s">
        <v>31</v>
      </c>
      <c r="B254" s="36"/>
      <c r="C254" s="37"/>
      <c r="D254" s="37"/>
      <c r="E254" s="40" t="s">
        <v>47</v>
      </c>
      <c r="F254" s="37"/>
      <c r="G254" s="37"/>
      <c r="H254" s="37"/>
      <c r="I254" s="37"/>
      <c r="J254" s="39"/>
    </row>
    <row r="255">
      <c r="A255" s="29" t="s">
        <v>33</v>
      </c>
      <c r="B255" s="36"/>
      <c r="C255" s="37"/>
      <c r="D255" s="37"/>
      <c r="E255" s="38" t="s">
        <v>27</v>
      </c>
      <c r="F255" s="37"/>
      <c r="G255" s="37"/>
      <c r="H255" s="37"/>
      <c r="I255" s="37"/>
      <c r="J255" s="39"/>
    </row>
    <row r="256">
      <c r="A256" s="29" t="s">
        <v>25</v>
      </c>
      <c r="B256" s="29">
        <v>55</v>
      </c>
      <c r="C256" s="30" t="s">
        <v>258</v>
      </c>
      <c r="D256" s="29" t="s">
        <v>27</v>
      </c>
      <c r="E256" s="31" t="s">
        <v>259</v>
      </c>
      <c r="F256" s="32" t="s">
        <v>260</v>
      </c>
      <c r="G256" s="33">
        <v>1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8" t="s">
        <v>27</v>
      </c>
      <c r="F257" s="37"/>
      <c r="G257" s="37"/>
      <c r="H257" s="37"/>
      <c r="I257" s="37"/>
      <c r="J257" s="39"/>
    </row>
    <row r="258">
      <c r="A258" s="29" t="s">
        <v>31</v>
      </c>
      <c r="B258" s="36"/>
      <c r="C258" s="37"/>
      <c r="D258" s="37"/>
      <c r="E258" s="40" t="s">
        <v>147</v>
      </c>
      <c r="F258" s="37"/>
      <c r="G258" s="37"/>
      <c r="H258" s="37"/>
      <c r="I258" s="37"/>
      <c r="J258" s="39"/>
    </row>
    <row r="259">
      <c r="A259" s="29" t="s">
        <v>33</v>
      </c>
      <c r="B259" s="36"/>
      <c r="C259" s="37"/>
      <c r="D259" s="37"/>
      <c r="E259" s="38" t="s">
        <v>27</v>
      </c>
      <c r="F259" s="37"/>
      <c r="G259" s="37"/>
      <c r="H259" s="37"/>
      <c r="I259" s="37"/>
      <c r="J259" s="39"/>
    </row>
    <row r="260" ht="45">
      <c r="A260" s="29" t="s">
        <v>25</v>
      </c>
      <c r="B260" s="29">
        <v>46</v>
      </c>
      <c r="C260" s="30" t="s">
        <v>261</v>
      </c>
      <c r="D260" s="29" t="s">
        <v>27</v>
      </c>
      <c r="E260" s="31" t="s">
        <v>262</v>
      </c>
      <c r="F260" s="32" t="s">
        <v>142</v>
      </c>
      <c r="G260" s="33">
        <v>1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38" t="s">
        <v>27</v>
      </c>
      <c r="F261" s="37"/>
      <c r="G261" s="37"/>
      <c r="H261" s="37"/>
      <c r="I261" s="37"/>
      <c r="J261" s="39"/>
    </row>
    <row r="262">
      <c r="A262" s="29" t="s">
        <v>31</v>
      </c>
      <c r="B262" s="36"/>
      <c r="C262" s="37"/>
      <c r="D262" s="37"/>
      <c r="E262" s="40" t="s">
        <v>147</v>
      </c>
      <c r="F262" s="37"/>
      <c r="G262" s="37"/>
      <c r="H262" s="37"/>
      <c r="I262" s="37"/>
      <c r="J262" s="39"/>
    </row>
    <row r="263">
      <c r="A263" s="29" t="s">
        <v>33</v>
      </c>
      <c r="B263" s="36"/>
      <c r="C263" s="37"/>
      <c r="D263" s="37"/>
      <c r="E263" s="38" t="s">
        <v>27</v>
      </c>
      <c r="F263" s="37"/>
      <c r="G263" s="37"/>
      <c r="H263" s="37"/>
      <c r="I263" s="37"/>
      <c r="J263" s="39"/>
    </row>
    <row r="264">
      <c r="A264" s="23" t="s">
        <v>22</v>
      </c>
      <c r="B264" s="24"/>
      <c r="C264" s="25" t="s">
        <v>263</v>
      </c>
      <c r="D264" s="26"/>
      <c r="E264" s="23" t="s">
        <v>264</v>
      </c>
      <c r="F264" s="26"/>
      <c r="G264" s="26"/>
      <c r="H264" s="26"/>
      <c r="I264" s="27">
        <f>SUMIFS(I265:I304,A265:A304,"P")</f>
        <v>0</v>
      </c>
      <c r="J264" s="28"/>
    </row>
    <row r="265">
      <c r="A265" s="29" t="s">
        <v>25</v>
      </c>
      <c r="B265" s="29">
        <v>61</v>
      </c>
      <c r="C265" s="30" t="s">
        <v>265</v>
      </c>
      <c r="D265" s="29" t="s">
        <v>27</v>
      </c>
      <c r="E265" s="31" t="s">
        <v>266</v>
      </c>
      <c r="F265" s="32" t="s">
        <v>41</v>
      </c>
      <c r="G265" s="33">
        <v>27.5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8" t="s">
        <v>27</v>
      </c>
      <c r="F266" s="37"/>
      <c r="G266" s="37"/>
      <c r="H266" s="37"/>
      <c r="I266" s="37"/>
      <c r="J266" s="39"/>
    </row>
    <row r="267">
      <c r="A267" s="29" t="s">
        <v>31</v>
      </c>
      <c r="B267" s="36"/>
      <c r="C267" s="37"/>
      <c r="D267" s="37"/>
      <c r="E267" s="40" t="s">
        <v>267</v>
      </c>
      <c r="F267" s="37"/>
      <c r="G267" s="37"/>
      <c r="H267" s="37"/>
      <c r="I267" s="37"/>
      <c r="J267" s="39"/>
    </row>
    <row r="268">
      <c r="A268" s="29" t="s">
        <v>33</v>
      </c>
      <c r="B268" s="36"/>
      <c r="C268" s="37"/>
      <c r="D268" s="37"/>
      <c r="E268" s="38" t="s">
        <v>27</v>
      </c>
      <c r="F268" s="37"/>
      <c r="G268" s="37"/>
      <c r="H268" s="37"/>
      <c r="I268" s="37"/>
      <c r="J268" s="39"/>
    </row>
    <row r="269">
      <c r="A269" s="29" t="s">
        <v>25</v>
      </c>
      <c r="B269" s="29">
        <v>58</v>
      </c>
      <c r="C269" s="30" t="s">
        <v>268</v>
      </c>
      <c r="D269" s="29" t="s">
        <v>27</v>
      </c>
      <c r="E269" s="31" t="s">
        <v>269</v>
      </c>
      <c r="F269" s="32" t="s">
        <v>41</v>
      </c>
      <c r="G269" s="33">
        <v>23.5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8" t="s">
        <v>27</v>
      </c>
      <c r="F270" s="37"/>
      <c r="G270" s="37"/>
      <c r="H270" s="37"/>
      <c r="I270" s="37"/>
      <c r="J270" s="39"/>
    </row>
    <row r="271">
      <c r="A271" s="29" t="s">
        <v>31</v>
      </c>
      <c r="B271" s="36"/>
      <c r="C271" s="37"/>
      <c r="D271" s="37"/>
      <c r="E271" s="40" t="s">
        <v>270</v>
      </c>
      <c r="F271" s="37"/>
      <c r="G271" s="37"/>
      <c r="H271" s="37"/>
      <c r="I271" s="37"/>
      <c r="J271" s="39"/>
    </row>
    <row r="272">
      <c r="A272" s="29" t="s">
        <v>33</v>
      </c>
      <c r="B272" s="36"/>
      <c r="C272" s="37"/>
      <c r="D272" s="37"/>
      <c r="E272" s="38" t="s">
        <v>27</v>
      </c>
      <c r="F272" s="37"/>
      <c r="G272" s="37"/>
      <c r="H272" s="37"/>
      <c r="I272" s="37"/>
      <c r="J272" s="39"/>
    </row>
    <row r="273">
      <c r="A273" s="29" t="s">
        <v>25</v>
      </c>
      <c r="B273" s="29">
        <v>59</v>
      </c>
      <c r="C273" s="30" t="s">
        <v>271</v>
      </c>
      <c r="D273" s="29" t="s">
        <v>27</v>
      </c>
      <c r="E273" s="31" t="s">
        <v>272</v>
      </c>
      <c r="F273" s="32" t="s">
        <v>41</v>
      </c>
      <c r="G273" s="33">
        <v>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8" t="s">
        <v>27</v>
      </c>
      <c r="F274" s="37"/>
      <c r="G274" s="37"/>
      <c r="H274" s="37"/>
      <c r="I274" s="37"/>
      <c r="J274" s="39"/>
    </row>
    <row r="275">
      <c r="A275" s="29" t="s">
        <v>31</v>
      </c>
      <c r="B275" s="36"/>
      <c r="C275" s="37"/>
      <c r="D275" s="37"/>
      <c r="E275" s="40" t="s">
        <v>273</v>
      </c>
      <c r="F275" s="37"/>
      <c r="G275" s="37"/>
      <c r="H275" s="37"/>
      <c r="I275" s="37"/>
      <c r="J275" s="39"/>
    </row>
    <row r="276">
      <c r="A276" s="29" t="s">
        <v>33</v>
      </c>
      <c r="B276" s="36"/>
      <c r="C276" s="37"/>
      <c r="D276" s="37"/>
      <c r="E276" s="38" t="s">
        <v>27</v>
      </c>
      <c r="F276" s="37"/>
      <c r="G276" s="37"/>
      <c r="H276" s="37"/>
      <c r="I276" s="37"/>
      <c r="J276" s="39"/>
    </row>
    <row r="277">
      <c r="A277" s="29" t="s">
        <v>25</v>
      </c>
      <c r="B277" s="29">
        <v>57</v>
      </c>
      <c r="C277" s="30" t="s">
        <v>274</v>
      </c>
      <c r="D277" s="29" t="s">
        <v>27</v>
      </c>
      <c r="E277" s="31" t="s">
        <v>275</v>
      </c>
      <c r="F277" s="32" t="s">
        <v>41</v>
      </c>
      <c r="G277" s="33">
        <v>45.5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38" t="s">
        <v>27</v>
      </c>
      <c r="F278" s="37"/>
      <c r="G278" s="37"/>
      <c r="H278" s="37"/>
      <c r="I278" s="37"/>
      <c r="J278" s="39"/>
    </row>
    <row r="279">
      <c r="A279" s="29" t="s">
        <v>31</v>
      </c>
      <c r="B279" s="36"/>
      <c r="C279" s="37"/>
      <c r="D279" s="37"/>
      <c r="E279" s="40" t="s">
        <v>276</v>
      </c>
      <c r="F279" s="37"/>
      <c r="G279" s="37"/>
      <c r="H279" s="37"/>
      <c r="I279" s="37"/>
      <c r="J279" s="39"/>
    </row>
    <row r="280">
      <c r="A280" s="29" t="s">
        <v>33</v>
      </c>
      <c r="B280" s="36"/>
      <c r="C280" s="37"/>
      <c r="D280" s="37"/>
      <c r="E280" s="38" t="s">
        <v>27</v>
      </c>
      <c r="F280" s="37"/>
      <c r="G280" s="37"/>
      <c r="H280" s="37"/>
      <c r="I280" s="37"/>
      <c r="J280" s="39"/>
    </row>
    <row r="281" ht="30">
      <c r="A281" s="29" t="s">
        <v>25</v>
      </c>
      <c r="B281" s="29">
        <v>56</v>
      </c>
      <c r="C281" s="30" t="s">
        <v>277</v>
      </c>
      <c r="D281" s="29" t="s">
        <v>27</v>
      </c>
      <c r="E281" s="31" t="s">
        <v>278</v>
      </c>
      <c r="F281" s="32" t="s">
        <v>41</v>
      </c>
      <c r="G281" s="33">
        <v>75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45">
      <c r="A282" s="29" t="s">
        <v>30</v>
      </c>
      <c r="B282" s="36"/>
      <c r="C282" s="37"/>
      <c r="D282" s="37"/>
      <c r="E282" s="31" t="s">
        <v>279</v>
      </c>
      <c r="F282" s="37"/>
      <c r="G282" s="37"/>
      <c r="H282" s="37"/>
      <c r="I282" s="37"/>
      <c r="J282" s="39"/>
    </row>
    <row r="283" ht="60">
      <c r="A283" s="29" t="s">
        <v>31</v>
      </c>
      <c r="B283" s="36"/>
      <c r="C283" s="37"/>
      <c r="D283" s="37"/>
      <c r="E283" s="40" t="s">
        <v>280</v>
      </c>
      <c r="F283" s="37"/>
      <c r="G283" s="37"/>
      <c r="H283" s="37"/>
      <c r="I283" s="37"/>
      <c r="J283" s="39"/>
    </row>
    <row r="284">
      <c r="A284" s="29" t="s">
        <v>33</v>
      </c>
      <c r="B284" s="36"/>
      <c r="C284" s="37"/>
      <c r="D284" s="37"/>
      <c r="E284" s="38" t="s">
        <v>27</v>
      </c>
      <c r="F284" s="37"/>
      <c r="G284" s="37"/>
      <c r="H284" s="37"/>
      <c r="I284" s="37"/>
      <c r="J284" s="39"/>
    </row>
    <row r="285" ht="30">
      <c r="A285" s="29" t="s">
        <v>25</v>
      </c>
      <c r="B285" s="29">
        <v>60</v>
      </c>
      <c r="C285" s="30" t="s">
        <v>281</v>
      </c>
      <c r="D285" s="29" t="s">
        <v>27</v>
      </c>
      <c r="E285" s="31" t="s">
        <v>282</v>
      </c>
      <c r="F285" s="32" t="s">
        <v>41</v>
      </c>
      <c r="G285" s="33">
        <v>27.5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30">
      <c r="A286" s="29" t="s">
        <v>30</v>
      </c>
      <c r="B286" s="36"/>
      <c r="C286" s="37"/>
      <c r="D286" s="37"/>
      <c r="E286" s="31" t="s">
        <v>283</v>
      </c>
      <c r="F286" s="37"/>
      <c r="G286" s="37"/>
      <c r="H286" s="37"/>
      <c r="I286" s="37"/>
      <c r="J286" s="39"/>
    </row>
    <row r="287">
      <c r="A287" s="29" t="s">
        <v>31</v>
      </c>
      <c r="B287" s="36"/>
      <c r="C287" s="37"/>
      <c r="D287" s="37"/>
      <c r="E287" s="40" t="s">
        <v>284</v>
      </c>
      <c r="F287" s="37"/>
      <c r="G287" s="37"/>
      <c r="H287" s="37"/>
      <c r="I287" s="37"/>
      <c r="J287" s="39"/>
    </row>
    <row r="288">
      <c r="A288" s="29" t="s">
        <v>33</v>
      </c>
      <c r="B288" s="36"/>
      <c r="C288" s="37"/>
      <c r="D288" s="37"/>
      <c r="E288" s="38" t="s">
        <v>27</v>
      </c>
      <c r="F288" s="37"/>
      <c r="G288" s="37"/>
      <c r="H288" s="37"/>
      <c r="I288" s="37"/>
      <c r="J288" s="39"/>
    </row>
    <row r="289" ht="30">
      <c r="A289" s="29" t="s">
        <v>25</v>
      </c>
      <c r="B289" s="29">
        <v>62</v>
      </c>
      <c r="C289" s="30" t="s">
        <v>285</v>
      </c>
      <c r="D289" s="29" t="s">
        <v>27</v>
      </c>
      <c r="E289" s="31" t="s">
        <v>286</v>
      </c>
      <c r="F289" s="32" t="s">
        <v>54</v>
      </c>
      <c r="G289" s="33">
        <v>1.6879999999999999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38" t="s">
        <v>27</v>
      </c>
      <c r="F290" s="37"/>
      <c r="G290" s="37"/>
      <c r="H290" s="37"/>
      <c r="I290" s="37"/>
      <c r="J290" s="39"/>
    </row>
    <row r="291">
      <c r="A291" s="29" t="s">
        <v>31</v>
      </c>
      <c r="B291" s="36"/>
      <c r="C291" s="37"/>
      <c r="D291" s="37"/>
      <c r="E291" s="40" t="s">
        <v>287</v>
      </c>
      <c r="F291" s="37"/>
      <c r="G291" s="37"/>
      <c r="H291" s="37"/>
      <c r="I291" s="37"/>
      <c r="J291" s="39"/>
    </row>
    <row r="292">
      <c r="A292" s="29" t="s">
        <v>33</v>
      </c>
      <c r="B292" s="36"/>
      <c r="C292" s="37"/>
      <c r="D292" s="37"/>
      <c r="E292" s="38" t="s">
        <v>27</v>
      </c>
      <c r="F292" s="37"/>
      <c r="G292" s="37"/>
      <c r="H292" s="37"/>
      <c r="I292" s="37"/>
      <c r="J292" s="39"/>
    </row>
    <row r="293">
      <c r="A293" s="29" t="s">
        <v>25</v>
      </c>
      <c r="B293" s="29">
        <v>63</v>
      </c>
      <c r="C293" s="30" t="s">
        <v>288</v>
      </c>
      <c r="D293" s="29" t="s">
        <v>27</v>
      </c>
      <c r="E293" s="31" t="s">
        <v>289</v>
      </c>
      <c r="F293" s="32" t="s">
        <v>54</v>
      </c>
      <c r="G293" s="33">
        <v>1.5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31" t="s">
        <v>290</v>
      </c>
      <c r="F294" s="37"/>
      <c r="G294" s="37"/>
      <c r="H294" s="37"/>
      <c r="I294" s="37"/>
      <c r="J294" s="39"/>
    </row>
    <row r="295">
      <c r="A295" s="29" t="s">
        <v>31</v>
      </c>
      <c r="B295" s="36"/>
      <c r="C295" s="37"/>
      <c r="D295" s="37"/>
      <c r="E295" s="40" t="s">
        <v>291</v>
      </c>
      <c r="F295" s="37"/>
      <c r="G295" s="37"/>
      <c r="H295" s="37"/>
      <c r="I295" s="37"/>
      <c r="J295" s="39"/>
    </row>
    <row r="296">
      <c r="A296" s="29" t="s">
        <v>33</v>
      </c>
      <c r="B296" s="36"/>
      <c r="C296" s="37"/>
      <c r="D296" s="37"/>
      <c r="E296" s="38" t="s">
        <v>27</v>
      </c>
      <c r="F296" s="37"/>
      <c r="G296" s="37"/>
      <c r="H296" s="37"/>
      <c r="I296" s="37"/>
      <c r="J296" s="39"/>
    </row>
    <row r="297">
      <c r="A297" s="29" t="s">
        <v>25</v>
      </c>
      <c r="B297" s="29">
        <v>64</v>
      </c>
      <c r="C297" s="30" t="s">
        <v>292</v>
      </c>
      <c r="D297" s="29" t="s">
        <v>27</v>
      </c>
      <c r="E297" s="31" t="s">
        <v>293</v>
      </c>
      <c r="F297" s="32" t="s">
        <v>41</v>
      </c>
      <c r="G297" s="33">
        <v>30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45">
      <c r="A298" s="29" t="s">
        <v>30</v>
      </c>
      <c r="B298" s="36"/>
      <c r="C298" s="37"/>
      <c r="D298" s="37"/>
      <c r="E298" s="31" t="s">
        <v>294</v>
      </c>
      <c r="F298" s="37"/>
      <c r="G298" s="37"/>
      <c r="H298" s="37"/>
      <c r="I298" s="37"/>
      <c r="J298" s="39"/>
    </row>
    <row r="299">
      <c r="A299" s="29" t="s">
        <v>31</v>
      </c>
      <c r="B299" s="36"/>
      <c r="C299" s="37"/>
      <c r="D299" s="37"/>
      <c r="E299" s="40" t="s">
        <v>295</v>
      </c>
      <c r="F299" s="37"/>
      <c r="G299" s="37"/>
      <c r="H299" s="37"/>
      <c r="I299" s="37"/>
      <c r="J299" s="39"/>
    </row>
    <row r="300">
      <c r="A300" s="29" t="s">
        <v>33</v>
      </c>
      <c r="B300" s="36"/>
      <c r="C300" s="37"/>
      <c r="D300" s="37"/>
      <c r="E300" s="38" t="s">
        <v>27</v>
      </c>
      <c r="F300" s="37"/>
      <c r="G300" s="37"/>
      <c r="H300" s="37"/>
      <c r="I300" s="37"/>
      <c r="J300" s="39"/>
    </row>
    <row r="301">
      <c r="A301" s="29" t="s">
        <v>25</v>
      </c>
      <c r="B301" s="29">
        <v>65</v>
      </c>
      <c r="C301" s="30" t="s">
        <v>296</v>
      </c>
      <c r="D301" s="29" t="s">
        <v>27</v>
      </c>
      <c r="E301" s="31" t="s">
        <v>297</v>
      </c>
      <c r="F301" s="32" t="s">
        <v>142</v>
      </c>
      <c r="G301" s="33">
        <v>2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31" t="s">
        <v>297</v>
      </c>
      <c r="F302" s="37"/>
      <c r="G302" s="37"/>
      <c r="H302" s="37"/>
      <c r="I302" s="37"/>
      <c r="J302" s="39"/>
    </row>
    <row r="303">
      <c r="A303" s="29" t="s">
        <v>31</v>
      </c>
      <c r="B303" s="36"/>
      <c r="C303" s="37"/>
      <c r="D303" s="37"/>
      <c r="E303" s="40" t="s">
        <v>298</v>
      </c>
      <c r="F303" s="37"/>
      <c r="G303" s="37"/>
      <c r="H303" s="37"/>
      <c r="I303" s="37"/>
      <c r="J303" s="39"/>
    </row>
    <row r="304">
      <c r="A304" s="29" t="s">
        <v>33</v>
      </c>
      <c r="B304" s="36"/>
      <c r="C304" s="37"/>
      <c r="D304" s="37"/>
      <c r="E304" s="38" t="s">
        <v>27</v>
      </c>
      <c r="F304" s="37"/>
      <c r="G304" s="37"/>
      <c r="H304" s="37"/>
      <c r="I304" s="37"/>
      <c r="J304" s="39"/>
    </row>
    <row r="305">
      <c r="A305" s="23" t="s">
        <v>22</v>
      </c>
      <c r="B305" s="24"/>
      <c r="C305" s="25" t="s">
        <v>299</v>
      </c>
      <c r="D305" s="26"/>
      <c r="E305" s="23" t="s">
        <v>300</v>
      </c>
      <c r="F305" s="26"/>
      <c r="G305" s="26"/>
      <c r="H305" s="26"/>
      <c r="I305" s="27">
        <f>SUMIFS(I306:I333,A306:A333,"P")</f>
        <v>0</v>
      </c>
      <c r="J305" s="28"/>
    </row>
    <row r="306" ht="30">
      <c r="A306" s="29" t="s">
        <v>25</v>
      </c>
      <c r="B306" s="29">
        <v>66</v>
      </c>
      <c r="C306" s="30" t="s">
        <v>301</v>
      </c>
      <c r="D306" s="29" t="s">
        <v>27</v>
      </c>
      <c r="E306" s="31" t="s">
        <v>302</v>
      </c>
      <c r="F306" s="32" t="s">
        <v>87</v>
      </c>
      <c r="G306" s="33">
        <v>5.8920000000000003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303</v>
      </c>
      <c r="F307" s="37"/>
      <c r="G307" s="37"/>
      <c r="H307" s="37"/>
      <c r="I307" s="37"/>
      <c r="J307" s="39"/>
    </row>
    <row r="308" ht="45">
      <c r="A308" s="29" t="s">
        <v>31</v>
      </c>
      <c r="B308" s="36"/>
      <c r="C308" s="37"/>
      <c r="D308" s="37"/>
      <c r="E308" s="40" t="s">
        <v>304</v>
      </c>
      <c r="F308" s="37"/>
      <c r="G308" s="37"/>
      <c r="H308" s="37"/>
      <c r="I308" s="37"/>
      <c r="J308" s="39"/>
    </row>
    <row r="309">
      <c r="A309" s="29" t="s">
        <v>33</v>
      </c>
      <c r="B309" s="36"/>
      <c r="C309" s="37"/>
      <c r="D309" s="37"/>
      <c r="E309" s="38" t="s">
        <v>27</v>
      </c>
      <c r="F309" s="37"/>
      <c r="G309" s="37"/>
      <c r="H309" s="37"/>
      <c r="I309" s="37"/>
      <c r="J309" s="39"/>
    </row>
    <row r="310" ht="30">
      <c r="A310" s="29" t="s">
        <v>25</v>
      </c>
      <c r="B310" s="29">
        <v>67</v>
      </c>
      <c r="C310" s="30" t="s">
        <v>305</v>
      </c>
      <c r="D310" s="29" t="s">
        <v>27</v>
      </c>
      <c r="E310" s="31" t="s">
        <v>306</v>
      </c>
      <c r="F310" s="32" t="s">
        <v>87</v>
      </c>
      <c r="G310" s="33">
        <v>170.86799999999999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45">
      <c r="A311" s="29" t="s">
        <v>30</v>
      </c>
      <c r="B311" s="36"/>
      <c r="C311" s="37"/>
      <c r="D311" s="37"/>
      <c r="E311" s="31" t="s">
        <v>307</v>
      </c>
      <c r="F311" s="37"/>
      <c r="G311" s="37"/>
      <c r="H311" s="37"/>
      <c r="I311" s="37"/>
      <c r="J311" s="39"/>
    </row>
    <row r="312">
      <c r="A312" s="29" t="s">
        <v>31</v>
      </c>
      <c r="B312" s="36"/>
      <c r="C312" s="37"/>
      <c r="D312" s="37"/>
      <c r="E312" s="40" t="s">
        <v>308</v>
      </c>
      <c r="F312" s="37"/>
      <c r="G312" s="37"/>
      <c r="H312" s="37"/>
      <c r="I312" s="37"/>
      <c r="J312" s="39"/>
    </row>
    <row r="313">
      <c r="A313" s="29" t="s">
        <v>33</v>
      </c>
      <c r="B313" s="36"/>
      <c r="C313" s="37"/>
      <c r="D313" s="37"/>
      <c r="E313" s="38" t="s">
        <v>27</v>
      </c>
      <c r="F313" s="37"/>
      <c r="G313" s="37"/>
      <c r="H313" s="37"/>
      <c r="I313" s="37"/>
      <c r="J313" s="39"/>
    </row>
    <row r="314" ht="30">
      <c r="A314" s="29" t="s">
        <v>25</v>
      </c>
      <c r="B314" s="29">
        <v>68</v>
      </c>
      <c r="C314" s="30" t="s">
        <v>309</v>
      </c>
      <c r="D314" s="29" t="s">
        <v>27</v>
      </c>
      <c r="E314" s="31" t="s">
        <v>310</v>
      </c>
      <c r="F314" s="32" t="s">
        <v>87</v>
      </c>
      <c r="G314" s="33">
        <v>3.7919999999999998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45">
      <c r="A315" s="29" t="s">
        <v>30</v>
      </c>
      <c r="B315" s="36"/>
      <c r="C315" s="37"/>
      <c r="D315" s="37"/>
      <c r="E315" s="31" t="s">
        <v>311</v>
      </c>
      <c r="F315" s="37"/>
      <c r="G315" s="37"/>
      <c r="H315" s="37"/>
      <c r="I315" s="37"/>
      <c r="J315" s="39"/>
    </row>
    <row r="316" ht="30">
      <c r="A316" s="29" t="s">
        <v>31</v>
      </c>
      <c r="B316" s="36"/>
      <c r="C316" s="37"/>
      <c r="D316" s="37"/>
      <c r="E316" s="40" t="s">
        <v>312</v>
      </c>
      <c r="F316" s="37"/>
      <c r="G316" s="37"/>
      <c r="H316" s="37"/>
      <c r="I316" s="37"/>
      <c r="J316" s="39"/>
    </row>
    <row r="317">
      <c r="A317" s="29" t="s">
        <v>33</v>
      </c>
      <c r="B317" s="36"/>
      <c r="C317" s="37"/>
      <c r="D317" s="37"/>
      <c r="E317" s="38" t="s">
        <v>27</v>
      </c>
      <c r="F317" s="37"/>
      <c r="G317" s="37"/>
      <c r="H317" s="37"/>
      <c r="I317" s="37"/>
      <c r="J317" s="39"/>
    </row>
    <row r="318" ht="30">
      <c r="A318" s="29" t="s">
        <v>25</v>
      </c>
      <c r="B318" s="29">
        <v>69</v>
      </c>
      <c r="C318" s="30" t="s">
        <v>313</v>
      </c>
      <c r="D318" s="29" t="s">
        <v>27</v>
      </c>
      <c r="E318" s="31" t="s">
        <v>314</v>
      </c>
      <c r="F318" s="32" t="s">
        <v>87</v>
      </c>
      <c r="G318" s="33">
        <v>2.1000000000000001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 ht="45">
      <c r="A319" s="29" t="s">
        <v>30</v>
      </c>
      <c r="B319" s="36"/>
      <c r="C319" s="37"/>
      <c r="D319" s="37"/>
      <c r="E319" s="31" t="s">
        <v>315</v>
      </c>
      <c r="F319" s="37"/>
      <c r="G319" s="37"/>
      <c r="H319" s="37"/>
      <c r="I319" s="37"/>
      <c r="J319" s="39"/>
    </row>
    <row r="320">
      <c r="A320" s="29" t="s">
        <v>31</v>
      </c>
      <c r="B320" s="36"/>
      <c r="C320" s="37"/>
      <c r="D320" s="37"/>
      <c r="E320" s="40" t="s">
        <v>316</v>
      </c>
      <c r="F320" s="37"/>
      <c r="G320" s="37"/>
      <c r="H320" s="37"/>
      <c r="I320" s="37"/>
      <c r="J320" s="39"/>
    </row>
    <row r="321">
      <c r="A321" s="29" t="s">
        <v>33</v>
      </c>
      <c r="B321" s="36"/>
      <c r="C321" s="37"/>
      <c r="D321" s="37"/>
      <c r="E321" s="38" t="s">
        <v>27</v>
      </c>
      <c r="F321" s="37"/>
      <c r="G321" s="37"/>
      <c r="H321" s="37"/>
      <c r="I321" s="37"/>
      <c r="J321" s="39"/>
    </row>
    <row r="322">
      <c r="A322" s="29" t="s">
        <v>25</v>
      </c>
      <c r="B322" s="29">
        <v>70</v>
      </c>
      <c r="C322" s="30" t="s">
        <v>317</v>
      </c>
      <c r="D322" s="29" t="s">
        <v>27</v>
      </c>
      <c r="E322" s="31" t="s">
        <v>318</v>
      </c>
      <c r="F322" s="32" t="s">
        <v>87</v>
      </c>
      <c r="G322" s="33">
        <v>4.0800000000000001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 ht="30">
      <c r="A323" s="29" t="s">
        <v>30</v>
      </c>
      <c r="B323" s="36"/>
      <c r="C323" s="37"/>
      <c r="D323" s="37"/>
      <c r="E323" s="31" t="s">
        <v>319</v>
      </c>
      <c r="F323" s="37"/>
      <c r="G323" s="37"/>
      <c r="H323" s="37"/>
      <c r="I323" s="37"/>
      <c r="J323" s="39"/>
    </row>
    <row r="324" ht="30">
      <c r="A324" s="29" t="s">
        <v>31</v>
      </c>
      <c r="B324" s="36"/>
      <c r="C324" s="37"/>
      <c r="D324" s="37"/>
      <c r="E324" s="40" t="s">
        <v>320</v>
      </c>
      <c r="F324" s="37"/>
      <c r="G324" s="37"/>
      <c r="H324" s="37"/>
      <c r="I324" s="37"/>
      <c r="J324" s="39"/>
    </row>
    <row r="325">
      <c r="A325" s="29" t="s">
        <v>33</v>
      </c>
      <c r="B325" s="36"/>
      <c r="C325" s="37"/>
      <c r="D325" s="37"/>
      <c r="E325" s="38" t="s">
        <v>27</v>
      </c>
      <c r="F325" s="37"/>
      <c r="G325" s="37"/>
      <c r="H325" s="37"/>
      <c r="I325" s="37"/>
      <c r="J325" s="39"/>
    </row>
    <row r="326">
      <c r="A326" s="29" t="s">
        <v>25</v>
      </c>
      <c r="B326" s="29">
        <v>71</v>
      </c>
      <c r="C326" s="30" t="s">
        <v>321</v>
      </c>
      <c r="D326" s="29" t="s">
        <v>27</v>
      </c>
      <c r="E326" s="31" t="s">
        <v>322</v>
      </c>
      <c r="F326" s="32" t="s">
        <v>87</v>
      </c>
      <c r="G326" s="33">
        <v>118.31999999999999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45">
      <c r="A327" s="29" t="s">
        <v>30</v>
      </c>
      <c r="B327" s="36"/>
      <c r="C327" s="37"/>
      <c r="D327" s="37"/>
      <c r="E327" s="31" t="s">
        <v>323</v>
      </c>
      <c r="F327" s="37"/>
      <c r="G327" s="37"/>
      <c r="H327" s="37"/>
      <c r="I327" s="37"/>
      <c r="J327" s="39"/>
    </row>
    <row r="328">
      <c r="A328" s="29" t="s">
        <v>31</v>
      </c>
      <c r="B328" s="36"/>
      <c r="C328" s="37"/>
      <c r="D328" s="37"/>
      <c r="E328" s="40" t="s">
        <v>324</v>
      </c>
      <c r="F328" s="37"/>
      <c r="G328" s="37"/>
      <c r="H328" s="37"/>
      <c r="I328" s="37"/>
      <c r="J328" s="39"/>
    </row>
    <row r="329">
      <c r="A329" s="29" t="s">
        <v>33</v>
      </c>
      <c r="B329" s="36"/>
      <c r="C329" s="37"/>
      <c r="D329" s="37"/>
      <c r="E329" s="38" t="s">
        <v>27</v>
      </c>
      <c r="F329" s="37"/>
      <c r="G329" s="37"/>
      <c r="H329" s="37"/>
      <c r="I329" s="37"/>
      <c r="J329" s="39"/>
    </row>
    <row r="330" ht="30">
      <c r="A330" s="29" t="s">
        <v>25</v>
      </c>
      <c r="B330" s="29">
        <v>72</v>
      </c>
      <c r="C330" s="30" t="s">
        <v>325</v>
      </c>
      <c r="D330" s="29" t="s">
        <v>27</v>
      </c>
      <c r="E330" s="31" t="s">
        <v>326</v>
      </c>
      <c r="F330" s="32" t="s">
        <v>87</v>
      </c>
      <c r="G330" s="33">
        <v>4.0800000000000001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 ht="45">
      <c r="A331" s="29" t="s">
        <v>30</v>
      </c>
      <c r="B331" s="36"/>
      <c r="C331" s="37"/>
      <c r="D331" s="37"/>
      <c r="E331" s="31" t="s">
        <v>327</v>
      </c>
      <c r="F331" s="37"/>
      <c r="G331" s="37"/>
      <c r="H331" s="37"/>
      <c r="I331" s="37"/>
      <c r="J331" s="39"/>
    </row>
    <row r="332" ht="30">
      <c r="A332" s="29" t="s">
        <v>31</v>
      </c>
      <c r="B332" s="36"/>
      <c r="C332" s="37"/>
      <c r="D332" s="37"/>
      <c r="E332" s="40" t="s">
        <v>320</v>
      </c>
      <c r="F332" s="37"/>
      <c r="G332" s="37"/>
      <c r="H332" s="37"/>
      <c r="I332" s="37"/>
      <c r="J332" s="39"/>
    </row>
    <row r="333">
      <c r="A333" s="29" t="s">
        <v>33</v>
      </c>
      <c r="B333" s="36"/>
      <c r="C333" s="37"/>
      <c r="D333" s="37"/>
      <c r="E333" s="38" t="s">
        <v>27</v>
      </c>
      <c r="F333" s="37"/>
      <c r="G333" s="37"/>
      <c r="H333" s="37"/>
      <c r="I333" s="37"/>
      <c r="J333" s="39"/>
    </row>
    <row r="334">
      <c r="A334" s="23" t="s">
        <v>22</v>
      </c>
      <c r="B334" s="24"/>
      <c r="C334" s="25" t="s">
        <v>328</v>
      </c>
      <c r="D334" s="26"/>
      <c r="E334" s="23" t="s">
        <v>329</v>
      </c>
      <c r="F334" s="26"/>
      <c r="G334" s="26"/>
      <c r="H334" s="26"/>
      <c r="I334" s="27">
        <f>SUMIFS(I335:I338,A335:A338,"P")</f>
        <v>0</v>
      </c>
      <c r="J334" s="28"/>
    </row>
    <row r="335">
      <c r="A335" s="29" t="s">
        <v>25</v>
      </c>
      <c r="B335" s="29">
        <v>73</v>
      </c>
      <c r="C335" s="30" t="s">
        <v>330</v>
      </c>
      <c r="D335" s="29" t="s">
        <v>27</v>
      </c>
      <c r="E335" s="31" t="s">
        <v>331</v>
      </c>
      <c r="F335" s="32" t="s">
        <v>87</v>
      </c>
      <c r="G335" s="33">
        <v>158.95400000000001</v>
      </c>
      <c r="H335" s="34">
        <v>0</v>
      </c>
      <c r="I335" s="34">
        <f>ROUND(G335*H335,P4)</f>
        <v>0</v>
      </c>
      <c r="J335" s="29"/>
      <c r="O335" s="35">
        <f>I335*0.21</f>
        <v>0</v>
      </c>
      <c r="P335">
        <v>3</v>
      </c>
    </row>
    <row r="336" ht="30">
      <c r="A336" s="29" t="s">
        <v>30</v>
      </c>
      <c r="B336" s="36"/>
      <c r="C336" s="37"/>
      <c r="D336" s="37"/>
      <c r="E336" s="31" t="s">
        <v>332</v>
      </c>
      <c r="F336" s="37"/>
      <c r="G336" s="37"/>
      <c r="H336" s="37"/>
      <c r="I336" s="37"/>
      <c r="J336" s="39"/>
    </row>
    <row r="337">
      <c r="A337" s="29" t="s">
        <v>31</v>
      </c>
      <c r="B337" s="36"/>
      <c r="C337" s="37"/>
      <c r="D337" s="37"/>
      <c r="E337" s="40" t="s">
        <v>333</v>
      </c>
      <c r="F337" s="37"/>
      <c r="G337" s="37"/>
      <c r="H337" s="37"/>
      <c r="I337" s="37"/>
      <c r="J337" s="39"/>
    </row>
    <row r="338">
      <c r="A338" s="29" t="s">
        <v>33</v>
      </c>
      <c r="B338" s="41"/>
      <c r="C338" s="42"/>
      <c r="D338" s="42"/>
      <c r="E338" s="43" t="s">
        <v>27</v>
      </c>
      <c r="F338" s="42"/>
      <c r="G338" s="42"/>
      <c r="H338" s="42"/>
      <c r="I338" s="42"/>
      <c r="J33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SUMIFS(I8:I489,A8:A489,"SD")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334</v>
      </c>
      <c r="D4" s="13"/>
      <c r="E4" s="14" t="s">
        <v>335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SUMIFS(I9:I108,A9:A108,"P")</f>
        <v>0</v>
      </c>
      <c r="J8" s="28"/>
    </row>
    <row r="9">
      <c r="A9" s="29" t="s">
        <v>25</v>
      </c>
      <c r="B9" s="29">
        <v>23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3.9409999999999998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336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 ht="30">
      <c r="A13" s="29" t="s">
        <v>25</v>
      </c>
      <c r="B13" s="29">
        <v>1</v>
      </c>
      <c r="C13" s="30" t="s">
        <v>337</v>
      </c>
      <c r="D13" s="29" t="s">
        <v>27</v>
      </c>
      <c r="E13" s="31" t="s">
        <v>338</v>
      </c>
      <c r="F13" s="32" t="s">
        <v>36</v>
      </c>
      <c r="G13" s="33">
        <v>8.5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60">
      <c r="A14" s="29" t="s">
        <v>30</v>
      </c>
      <c r="B14" s="36"/>
      <c r="C14" s="37"/>
      <c r="D14" s="37"/>
      <c r="E14" s="31" t="s">
        <v>339</v>
      </c>
      <c r="F14" s="37"/>
      <c r="G14" s="37"/>
      <c r="H14" s="37"/>
      <c r="I14" s="37"/>
      <c r="J14" s="39"/>
    </row>
    <row r="15" ht="30">
      <c r="A15" s="29" t="s">
        <v>31</v>
      </c>
      <c r="B15" s="36"/>
      <c r="C15" s="37"/>
      <c r="D15" s="37"/>
      <c r="E15" s="40" t="s">
        <v>340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2</v>
      </c>
      <c r="C17" s="30" t="s">
        <v>341</v>
      </c>
      <c r="D17" s="29" t="s">
        <v>27</v>
      </c>
      <c r="E17" s="31" t="s">
        <v>342</v>
      </c>
      <c r="F17" s="32" t="s">
        <v>36</v>
      </c>
      <c r="G17" s="33">
        <v>3.6000000000000001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343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344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9" t="s">
        <v>25</v>
      </c>
      <c r="B21" s="29">
        <v>3</v>
      </c>
      <c r="C21" s="30" t="s">
        <v>345</v>
      </c>
      <c r="D21" s="29" t="s">
        <v>27</v>
      </c>
      <c r="E21" s="31" t="s">
        <v>346</v>
      </c>
      <c r="F21" s="32" t="s">
        <v>36</v>
      </c>
      <c r="G21" s="33">
        <v>3.6000000000000001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347</v>
      </c>
      <c r="F22" s="37"/>
      <c r="G22" s="37"/>
      <c r="H22" s="37"/>
      <c r="I22" s="37"/>
      <c r="J22" s="39"/>
    </row>
    <row r="23">
      <c r="A23" s="29" t="s">
        <v>31</v>
      </c>
      <c r="B23" s="36"/>
      <c r="C23" s="37"/>
      <c r="D23" s="37"/>
      <c r="E23" s="40" t="s">
        <v>344</v>
      </c>
      <c r="F23" s="37"/>
      <c r="G23" s="37"/>
      <c r="H23" s="37"/>
      <c r="I23" s="37"/>
      <c r="J23" s="39"/>
    </row>
    <row r="24">
      <c r="A24" s="29" t="s">
        <v>33</v>
      </c>
      <c r="B24" s="36"/>
      <c r="C24" s="37"/>
      <c r="D24" s="37"/>
      <c r="E24" s="38" t="s">
        <v>27</v>
      </c>
      <c r="F24" s="37"/>
      <c r="G24" s="37"/>
      <c r="H24" s="37"/>
      <c r="I24" s="37"/>
      <c r="J24" s="39"/>
    </row>
    <row r="25">
      <c r="A25" s="29" t="s">
        <v>25</v>
      </c>
      <c r="B25" s="29">
        <v>4</v>
      </c>
      <c r="C25" s="30" t="s">
        <v>44</v>
      </c>
      <c r="D25" s="29" t="s">
        <v>27</v>
      </c>
      <c r="E25" s="31" t="s">
        <v>45</v>
      </c>
      <c r="F25" s="32" t="s">
        <v>41</v>
      </c>
      <c r="G25" s="33">
        <v>1.5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30</v>
      </c>
      <c r="B26" s="36"/>
      <c r="C26" s="37"/>
      <c r="D26" s="37"/>
      <c r="E26" s="31" t="s">
        <v>46</v>
      </c>
      <c r="F26" s="37"/>
      <c r="G26" s="37"/>
      <c r="H26" s="37"/>
      <c r="I26" s="37"/>
      <c r="J26" s="39"/>
    </row>
    <row r="27">
      <c r="A27" s="29" t="s">
        <v>31</v>
      </c>
      <c r="B27" s="36"/>
      <c r="C27" s="37"/>
      <c r="D27" s="37"/>
      <c r="E27" s="40" t="s">
        <v>348</v>
      </c>
      <c r="F27" s="37"/>
      <c r="G27" s="37"/>
      <c r="H27" s="37"/>
      <c r="I27" s="37"/>
      <c r="J27" s="39"/>
    </row>
    <row r="28">
      <c r="A28" s="29" t="s">
        <v>33</v>
      </c>
      <c r="B28" s="36"/>
      <c r="C28" s="37"/>
      <c r="D28" s="37"/>
      <c r="E28" s="38" t="s">
        <v>27</v>
      </c>
      <c r="F28" s="37"/>
      <c r="G28" s="37"/>
      <c r="H28" s="37"/>
      <c r="I28" s="37"/>
      <c r="J28" s="39"/>
    </row>
    <row r="29">
      <c r="A29" s="29" t="s">
        <v>25</v>
      </c>
      <c r="B29" s="29">
        <v>5</v>
      </c>
      <c r="C29" s="30" t="s">
        <v>349</v>
      </c>
      <c r="D29" s="29" t="s">
        <v>27</v>
      </c>
      <c r="E29" s="31" t="s">
        <v>350</v>
      </c>
      <c r="F29" s="32" t="s">
        <v>36</v>
      </c>
      <c r="G29" s="33">
        <v>342.5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351</v>
      </c>
      <c r="F30" s="37"/>
      <c r="G30" s="37"/>
      <c r="H30" s="37"/>
      <c r="I30" s="37"/>
      <c r="J30" s="39"/>
    </row>
    <row r="31">
      <c r="A31" s="29" t="s">
        <v>31</v>
      </c>
      <c r="B31" s="36"/>
      <c r="C31" s="37"/>
      <c r="D31" s="37"/>
      <c r="E31" s="40" t="s">
        <v>352</v>
      </c>
      <c r="F31" s="37"/>
      <c r="G31" s="37"/>
      <c r="H31" s="37"/>
      <c r="I31" s="37"/>
      <c r="J31" s="39"/>
    </row>
    <row r="32">
      <c r="A32" s="29" t="s">
        <v>33</v>
      </c>
      <c r="B32" s="36"/>
      <c r="C32" s="37"/>
      <c r="D32" s="37"/>
      <c r="E32" s="38" t="s">
        <v>27</v>
      </c>
      <c r="F32" s="37"/>
      <c r="G32" s="37"/>
      <c r="H32" s="37"/>
      <c r="I32" s="37"/>
      <c r="J32" s="39"/>
    </row>
    <row r="33" ht="30">
      <c r="A33" s="29" t="s">
        <v>25</v>
      </c>
      <c r="B33" s="29">
        <v>6</v>
      </c>
      <c r="C33" s="30" t="s">
        <v>353</v>
      </c>
      <c r="D33" s="29" t="s">
        <v>27</v>
      </c>
      <c r="E33" s="31" t="s">
        <v>354</v>
      </c>
      <c r="F33" s="32" t="s">
        <v>54</v>
      </c>
      <c r="G33" s="33">
        <v>80.438999999999993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355</v>
      </c>
      <c r="F34" s="37"/>
      <c r="G34" s="37"/>
      <c r="H34" s="37"/>
      <c r="I34" s="37"/>
      <c r="J34" s="39"/>
    </row>
    <row r="35" ht="75">
      <c r="A35" s="29" t="s">
        <v>31</v>
      </c>
      <c r="B35" s="36"/>
      <c r="C35" s="37"/>
      <c r="D35" s="37"/>
      <c r="E35" s="40" t="s">
        <v>356</v>
      </c>
      <c r="F35" s="37"/>
      <c r="G35" s="37"/>
      <c r="H35" s="37"/>
      <c r="I35" s="37"/>
      <c r="J35" s="39"/>
    </row>
    <row r="36">
      <c r="A36" s="29" t="s">
        <v>33</v>
      </c>
      <c r="B36" s="36"/>
      <c r="C36" s="37"/>
      <c r="D36" s="37"/>
      <c r="E36" s="38" t="s">
        <v>27</v>
      </c>
      <c r="F36" s="37"/>
      <c r="G36" s="37"/>
      <c r="H36" s="37"/>
      <c r="I36" s="37"/>
      <c r="J36" s="39"/>
    </row>
    <row r="37" ht="30">
      <c r="A37" s="29" t="s">
        <v>25</v>
      </c>
      <c r="B37" s="29">
        <v>7</v>
      </c>
      <c r="C37" s="30" t="s">
        <v>61</v>
      </c>
      <c r="D37" s="29" t="s">
        <v>27</v>
      </c>
      <c r="E37" s="31" t="s">
        <v>62</v>
      </c>
      <c r="F37" s="32" t="s">
        <v>54</v>
      </c>
      <c r="G37" s="33">
        <v>27.562999999999999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30</v>
      </c>
      <c r="B38" s="36"/>
      <c r="C38" s="37"/>
      <c r="D38" s="37"/>
      <c r="E38" s="31" t="s">
        <v>63</v>
      </c>
      <c r="F38" s="37"/>
      <c r="G38" s="37"/>
      <c r="H38" s="37"/>
      <c r="I38" s="37"/>
      <c r="J38" s="39"/>
    </row>
    <row r="39" ht="90">
      <c r="A39" s="29" t="s">
        <v>31</v>
      </c>
      <c r="B39" s="36"/>
      <c r="C39" s="37"/>
      <c r="D39" s="37"/>
      <c r="E39" s="40" t="s">
        <v>357</v>
      </c>
      <c r="F39" s="37"/>
      <c r="G39" s="37"/>
      <c r="H39" s="37"/>
      <c r="I39" s="37"/>
      <c r="J39" s="39"/>
    </row>
    <row r="40">
      <c r="A40" s="29" t="s">
        <v>33</v>
      </c>
      <c r="B40" s="36"/>
      <c r="C40" s="37"/>
      <c r="D40" s="37"/>
      <c r="E40" s="38" t="s">
        <v>27</v>
      </c>
      <c r="F40" s="37"/>
      <c r="G40" s="37"/>
      <c r="H40" s="37"/>
      <c r="I40" s="37"/>
      <c r="J40" s="39"/>
    </row>
    <row r="41">
      <c r="A41" s="29" t="s">
        <v>25</v>
      </c>
      <c r="B41" s="29">
        <v>8</v>
      </c>
      <c r="C41" s="30" t="s">
        <v>65</v>
      </c>
      <c r="D41" s="29" t="s">
        <v>27</v>
      </c>
      <c r="E41" s="31" t="s">
        <v>66</v>
      </c>
      <c r="F41" s="32" t="s">
        <v>54</v>
      </c>
      <c r="G41" s="33">
        <v>7.8449999999999998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67</v>
      </c>
      <c r="F42" s="37"/>
      <c r="G42" s="37"/>
      <c r="H42" s="37"/>
      <c r="I42" s="37"/>
      <c r="J42" s="39"/>
    </row>
    <row r="43" ht="45">
      <c r="A43" s="29" t="s">
        <v>31</v>
      </c>
      <c r="B43" s="36"/>
      <c r="C43" s="37"/>
      <c r="D43" s="37"/>
      <c r="E43" s="40" t="s">
        <v>358</v>
      </c>
      <c r="F43" s="37"/>
      <c r="G43" s="37"/>
      <c r="H43" s="37"/>
      <c r="I43" s="37"/>
      <c r="J43" s="39"/>
    </row>
    <row r="44">
      <c r="A44" s="29" t="s">
        <v>33</v>
      </c>
      <c r="B44" s="36"/>
      <c r="C44" s="37"/>
      <c r="D44" s="37"/>
      <c r="E44" s="38" t="s">
        <v>27</v>
      </c>
      <c r="F44" s="37"/>
      <c r="G44" s="37"/>
      <c r="H44" s="37"/>
      <c r="I44" s="37"/>
      <c r="J44" s="39"/>
    </row>
    <row r="45" ht="30">
      <c r="A45" s="29" t="s">
        <v>25</v>
      </c>
      <c r="B45" s="29">
        <v>9</v>
      </c>
      <c r="C45" s="30" t="s">
        <v>69</v>
      </c>
      <c r="D45" s="29" t="s">
        <v>27</v>
      </c>
      <c r="E45" s="31" t="s">
        <v>70</v>
      </c>
      <c r="F45" s="32" t="s">
        <v>54</v>
      </c>
      <c r="G45" s="33">
        <v>49.369999999999997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71</v>
      </c>
      <c r="F46" s="37"/>
      <c r="G46" s="37"/>
      <c r="H46" s="37"/>
      <c r="I46" s="37"/>
      <c r="J46" s="39"/>
    </row>
    <row r="47">
      <c r="A47" s="29" t="s">
        <v>31</v>
      </c>
      <c r="B47" s="36"/>
      <c r="C47" s="37"/>
      <c r="D47" s="37"/>
      <c r="E47" s="40" t="s">
        <v>359</v>
      </c>
      <c r="F47" s="37"/>
      <c r="G47" s="37"/>
      <c r="H47" s="37"/>
      <c r="I47" s="37"/>
      <c r="J47" s="39"/>
    </row>
    <row r="48">
      <c r="A48" s="29" t="s">
        <v>33</v>
      </c>
      <c r="B48" s="36"/>
      <c r="C48" s="37"/>
      <c r="D48" s="37"/>
      <c r="E48" s="38" t="s">
        <v>27</v>
      </c>
      <c r="F48" s="37"/>
      <c r="G48" s="37"/>
      <c r="H48" s="37"/>
      <c r="I48" s="37"/>
      <c r="J48" s="39"/>
    </row>
    <row r="49" ht="30">
      <c r="A49" s="29" t="s">
        <v>25</v>
      </c>
      <c r="B49" s="29">
        <v>10</v>
      </c>
      <c r="C49" s="30" t="s">
        <v>73</v>
      </c>
      <c r="D49" s="29" t="s">
        <v>27</v>
      </c>
      <c r="E49" s="31" t="s">
        <v>74</v>
      </c>
      <c r="F49" s="32" t="s">
        <v>54</v>
      </c>
      <c r="G49" s="33">
        <v>35.5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30</v>
      </c>
      <c r="B50" s="36"/>
      <c r="C50" s="37"/>
      <c r="D50" s="37"/>
      <c r="E50" s="31" t="s">
        <v>75</v>
      </c>
      <c r="F50" s="37"/>
      <c r="G50" s="37"/>
      <c r="H50" s="37"/>
      <c r="I50" s="37"/>
      <c r="J50" s="39"/>
    </row>
    <row r="51">
      <c r="A51" s="29" t="s">
        <v>31</v>
      </c>
      <c r="B51" s="36"/>
      <c r="C51" s="37"/>
      <c r="D51" s="37"/>
      <c r="E51" s="40" t="s">
        <v>360</v>
      </c>
      <c r="F51" s="37"/>
      <c r="G51" s="37"/>
      <c r="H51" s="37"/>
      <c r="I51" s="37"/>
      <c r="J51" s="39"/>
    </row>
    <row r="52">
      <c r="A52" s="29" t="s">
        <v>33</v>
      </c>
      <c r="B52" s="36"/>
      <c r="C52" s="37"/>
      <c r="D52" s="37"/>
      <c r="E52" s="38" t="s">
        <v>27</v>
      </c>
      <c r="F52" s="37"/>
      <c r="G52" s="37"/>
      <c r="H52" s="37"/>
      <c r="I52" s="37"/>
      <c r="J52" s="39"/>
    </row>
    <row r="53" ht="30">
      <c r="A53" s="29" t="s">
        <v>25</v>
      </c>
      <c r="B53" s="29">
        <v>11</v>
      </c>
      <c r="C53" s="30" t="s">
        <v>77</v>
      </c>
      <c r="D53" s="29" t="s">
        <v>27</v>
      </c>
      <c r="E53" s="31" t="s">
        <v>78</v>
      </c>
      <c r="F53" s="32" t="s">
        <v>54</v>
      </c>
      <c r="G53" s="33">
        <v>710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30</v>
      </c>
      <c r="B54" s="36"/>
      <c r="C54" s="37"/>
      <c r="D54" s="37"/>
      <c r="E54" s="31" t="s">
        <v>79</v>
      </c>
      <c r="F54" s="37"/>
      <c r="G54" s="37"/>
      <c r="H54" s="37"/>
      <c r="I54" s="37"/>
      <c r="J54" s="39"/>
    </row>
    <row r="55">
      <c r="A55" s="29" t="s">
        <v>31</v>
      </c>
      <c r="B55" s="36"/>
      <c r="C55" s="37"/>
      <c r="D55" s="37"/>
      <c r="E55" s="40" t="s">
        <v>361</v>
      </c>
      <c r="F55" s="37"/>
      <c r="G55" s="37"/>
      <c r="H55" s="37"/>
      <c r="I55" s="37"/>
      <c r="J55" s="39"/>
    </row>
    <row r="56">
      <c r="A56" s="29" t="s">
        <v>33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>
      <c r="A57" s="29" t="s">
        <v>25</v>
      </c>
      <c r="B57" s="29">
        <v>12</v>
      </c>
      <c r="C57" s="30" t="s">
        <v>81</v>
      </c>
      <c r="D57" s="29" t="s">
        <v>27</v>
      </c>
      <c r="E57" s="31" t="s">
        <v>82</v>
      </c>
      <c r="F57" s="32" t="s">
        <v>54</v>
      </c>
      <c r="G57" s="33">
        <v>84.870000000000005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30</v>
      </c>
      <c r="B58" s="36"/>
      <c r="C58" s="37"/>
      <c r="D58" s="37"/>
      <c r="E58" s="31" t="s">
        <v>83</v>
      </c>
      <c r="F58" s="37"/>
      <c r="G58" s="37"/>
      <c r="H58" s="37"/>
      <c r="I58" s="37"/>
      <c r="J58" s="39"/>
    </row>
    <row r="59" ht="30">
      <c r="A59" s="29" t="s">
        <v>31</v>
      </c>
      <c r="B59" s="36"/>
      <c r="C59" s="37"/>
      <c r="D59" s="37"/>
      <c r="E59" s="40" t="s">
        <v>362</v>
      </c>
      <c r="F59" s="37"/>
      <c r="G59" s="37"/>
      <c r="H59" s="37"/>
      <c r="I59" s="37"/>
      <c r="J59" s="39"/>
    </row>
    <row r="60">
      <c r="A60" s="29" t="s">
        <v>33</v>
      </c>
      <c r="B60" s="36"/>
      <c r="C60" s="37"/>
      <c r="D60" s="37"/>
      <c r="E60" s="38" t="s">
        <v>27</v>
      </c>
      <c r="F60" s="37"/>
      <c r="G60" s="37"/>
      <c r="H60" s="37"/>
      <c r="I60" s="37"/>
      <c r="J60" s="39"/>
    </row>
    <row r="61" ht="30">
      <c r="A61" s="29" t="s">
        <v>25</v>
      </c>
      <c r="B61" s="29">
        <v>13</v>
      </c>
      <c r="C61" s="30" t="s">
        <v>363</v>
      </c>
      <c r="D61" s="29" t="s">
        <v>27</v>
      </c>
      <c r="E61" s="31" t="s">
        <v>364</v>
      </c>
      <c r="F61" s="32" t="s">
        <v>54</v>
      </c>
      <c r="G61" s="33">
        <v>64.299999999999997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30</v>
      </c>
      <c r="B62" s="36"/>
      <c r="C62" s="37"/>
      <c r="D62" s="37"/>
      <c r="E62" s="31" t="s">
        <v>365</v>
      </c>
      <c r="F62" s="37"/>
      <c r="G62" s="37"/>
      <c r="H62" s="37"/>
      <c r="I62" s="37"/>
      <c r="J62" s="39"/>
    </row>
    <row r="63">
      <c r="A63" s="29" t="s">
        <v>31</v>
      </c>
      <c r="B63" s="36"/>
      <c r="C63" s="37"/>
      <c r="D63" s="37"/>
      <c r="E63" s="40" t="s">
        <v>366</v>
      </c>
      <c r="F63" s="37"/>
      <c r="G63" s="37"/>
      <c r="H63" s="37"/>
      <c r="I63" s="37"/>
      <c r="J63" s="39"/>
    </row>
    <row r="64">
      <c r="A64" s="29" t="s">
        <v>33</v>
      </c>
      <c r="B64" s="36"/>
      <c r="C64" s="37"/>
      <c r="D64" s="37"/>
      <c r="E64" s="38" t="s">
        <v>27</v>
      </c>
      <c r="F64" s="37"/>
      <c r="G64" s="37"/>
      <c r="H64" s="37"/>
      <c r="I64" s="37"/>
      <c r="J64" s="39"/>
    </row>
    <row r="65" ht="30">
      <c r="A65" s="29" t="s">
        <v>25</v>
      </c>
      <c r="B65" s="29">
        <v>14</v>
      </c>
      <c r="C65" s="30" t="s">
        <v>85</v>
      </c>
      <c r="D65" s="29" t="s">
        <v>27</v>
      </c>
      <c r="E65" s="31" t="s">
        <v>86</v>
      </c>
      <c r="F65" s="32" t="s">
        <v>87</v>
      </c>
      <c r="G65" s="33">
        <v>63.899999999999999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30</v>
      </c>
      <c r="B66" s="36"/>
      <c r="C66" s="37"/>
      <c r="D66" s="37"/>
      <c r="E66" s="31" t="s">
        <v>88</v>
      </c>
      <c r="F66" s="37"/>
      <c r="G66" s="37"/>
      <c r="H66" s="37"/>
      <c r="I66" s="37"/>
      <c r="J66" s="39"/>
    </row>
    <row r="67">
      <c r="A67" s="29" t="s">
        <v>31</v>
      </c>
      <c r="B67" s="36"/>
      <c r="C67" s="37"/>
      <c r="D67" s="37"/>
      <c r="E67" s="40" t="s">
        <v>367</v>
      </c>
      <c r="F67" s="37"/>
      <c r="G67" s="37"/>
      <c r="H67" s="37"/>
      <c r="I67" s="37"/>
      <c r="J67" s="39"/>
    </row>
    <row r="68">
      <c r="A68" s="29" t="s">
        <v>33</v>
      </c>
      <c r="B68" s="36"/>
      <c r="C68" s="37"/>
      <c r="D68" s="37"/>
      <c r="E68" s="38" t="s">
        <v>27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90</v>
      </c>
      <c r="D69" s="29" t="s">
        <v>27</v>
      </c>
      <c r="E69" s="31" t="s">
        <v>91</v>
      </c>
      <c r="F69" s="32" t="s">
        <v>54</v>
      </c>
      <c r="G69" s="33">
        <v>84.870000000000005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30</v>
      </c>
      <c r="B70" s="36"/>
      <c r="C70" s="37"/>
      <c r="D70" s="37"/>
      <c r="E70" s="31" t="s">
        <v>92</v>
      </c>
      <c r="F70" s="37"/>
      <c r="G70" s="37"/>
      <c r="H70" s="37"/>
      <c r="I70" s="37"/>
      <c r="J70" s="39"/>
    </row>
    <row r="71" ht="30">
      <c r="A71" s="29" t="s">
        <v>31</v>
      </c>
      <c r="B71" s="36"/>
      <c r="C71" s="37"/>
      <c r="D71" s="37"/>
      <c r="E71" s="40" t="s">
        <v>368</v>
      </c>
      <c r="F71" s="37"/>
      <c r="G71" s="37"/>
      <c r="H71" s="37"/>
      <c r="I71" s="37"/>
      <c r="J71" s="39"/>
    </row>
    <row r="72">
      <c r="A72" s="29" t="s">
        <v>33</v>
      </c>
      <c r="B72" s="36"/>
      <c r="C72" s="37"/>
      <c r="D72" s="37"/>
      <c r="E72" s="38" t="s">
        <v>27</v>
      </c>
      <c r="F72" s="37"/>
      <c r="G72" s="37"/>
      <c r="H72" s="37"/>
      <c r="I72" s="37"/>
      <c r="J72" s="39"/>
    </row>
    <row r="73">
      <c r="A73" s="29" t="s">
        <v>25</v>
      </c>
      <c r="B73" s="29">
        <v>16</v>
      </c>
      <c r="C73" s="30" t="s">
        <v>369</v>
      </c>
      <c r="D73" s="29" t="s">
        <v>27</v>
      </c>
      <c r="E73" s="31" t="s">
        <v>370</v>
      </c>
      <c r="F73" s="32" t="s">
        <v>54</v>
      </c>
      <c r="G73" s="33">
        <v>4.8760000000000003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5">
      <c r="A74" s="29" t="s">
        <v>30</v>
      </c>
      <c r="B74" s="36"/>
      <c r="C74" s="37"/>
      <c r="D74" s="37"/>
      <c r="E74" s="31" t="s">
        <v>371</v>
      </c>
      <c r="F74" s="37"/>
      <c r="G74" s="37"/>
      <c r="H74" s="37"/>
      <c r="I74" s="37"/>
      <c r="J74" s="39"/>
    </row>
    <row r="75" ht="45">
      <c r="A75" s="29" t="s">
        <v>31</v>
      </c>
      <c r="B75" s="36"/>
      <c r="C75" s="37"/>
      <c r="D75" s="37"/>
      <c r="E75" s="40" t="s">
        <v>372</v>
      </c>
      <c r="F75" s="37"/>
      <c r="G75" s="37"/>
      <c r="H75" s="37"/>
      <c r="I75" s="37"/>
      <c r="J75" s="39"/>
    </row>
    <row r="76">
      <c r="A76" s="29" t="s">
        <v>33</v>
      </c>
      <c r="B76" s="36"/>
      <c r="C76" s="37"/>
      <c r="D76" s="37"/>
      <c r="E76" s="38" t="s">
        <v>27</v>
      </c>
      <c r="F76" s="37"/>
      <c r="G76" s="37"/>
      <c r="H76" s="37"/>
      <c r="I76" s="37"/>
      <c r="J76" s="39"/>
    </row>
    <row r="77">
      <c r="A77" s="29" t="s">
        <v>25</v>
      </c>
      <c r="B77" s="29">
        <v>17</v>
      </c>
      <c r="C77" s="30" t="s">
        <v>94</v>
      </c>
      <c r="D77" s="29" t="s">
        <v>27</v>
      </c>
      <c r="E77" s="31" t="s">
        <v>95</v>
      </c>
      <c r="F77" s="32" t="s">
        <v>54</v>
      </c>
      <c r="G77" s="33">
        <v>13.265000000000001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60">
      <c r="A78" s="29" t="s">
        <v>30</v>
      </c>
      <c r="B78" s="36"/>
      <c r="C78" s="37"/>
      <c r="D78" s="37"/>
      <c r="E78" s="31" t="s">
        <v>96</v>
      </c>
      <c r="F78" s="37"/>
      <c r="G78" s="37"/>
      <c r="H78" s="37"/>
      <c r="I78" s="37"/>
      <c r="J78" s="39"/>
    </row>
    <row r="79" ht="180">
      <c r="A79" s="29" t="s">
        <v>31</v>
      </c>
      <c r="B79" s="36"/>
      <c r="C79" s="37"/>
      <c r="D79" s="37"/>
      <c r="E79" s="40" t="s">
        <v>373</v>
      </c>
      <c r="F79" s="37"/>
      <c r="G79" s="37"/>
      <c r="H79" s="37"/>
      <c r="I79" s="37"/>
      <c r="J79" s="39"/>
    </row>
    <row r="80">
      <c r="A80" s="29" t="s">
        <v>33</v>
      </c>
      <c r="B80" s="36"/>
      <c r="C80" s="37"/>
      <c r="D80" s="37"/>
      <c r="E80" s="38" t="s">
        <v>27</v>
      </c>
      <c r="F80" s="37"/>
      <c r="G80" s="37"/>
      <c r="H80" s="37"/>
      <c r="I80" s="37"/>
      <c r="J80" s="39"/>
    </row>
    <row r="81" ht="30">
      <c r="A81" s="29" t="s">
        <v>25</v>
      </c>
      <c r="B81" s="29">
        <v>21</v>
      </c>
      <c r="C81" s="30" t="s">
        <v>374</v>
      </c>
      <c r="D81" s="29" t="s">
        <v>27</v>
      </c>
      <c r="E81" s="31" t="s">
        <v>375</v>
      </c>
      <c r="F81" s="32" t="s">
        <v>36</v>
      </c>
      <c r="G81" s="33">
        <v>191.30000000000001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30</v>
      </c>
      <c r="B82" s="36"/>
      <c r="C82" s="37"/>
      <c r="D82" s="37"/>
      <c r="E82" s="31" t="s">
        <v>376</v>
      </c>
      <c r="F82" s="37"/>
      <c r="G82" s="37"/>
      <c r="H82" s="37"/>
      <c r="I82" s="37"/>
      <c r="J82" s="39"/>
    </row>
    <row r="83">
      <c r="A83" s="29" t="s">
        <v>31</v>
      </c>
      <c r="B83" s="36"/>
      <c r="C83" s="37"/>
      <c r="D83" s="37"/>
      <c r="E83" s="40" t="s">
        <v>377</v>
      </c>
      <c r="F83" s="37"/>
      <c r="G83" s="37"/>
      <c r="H83" s="37"/>
      <c r="I83" s="37"/>
      <c r="J83" s="39"/>
    </row>
    <row r="84">
      <c r="A84" s="29" t="s">
        <v>33</v>
      </c>
      <c r="B84" s="36"/>
      <c r="C84" s="37"/>
      <c r="D84" s="37"/>
      <c r="E84" s="38" t="s">
        <v>27</v>
      </c>
      <c r="F84" s="37"/>
      <c r="G84" s="37"/>
      <c r="H84" s="37"/>
      <c r="I84" s="37"/>
      <c r="J84" s="39"/>
    </row>
    <row r="85" ht="30">
      <c r="A85" s="29" t="s">
        <v>25</v>
      </c>
      <c r="B85" s="29">
        <v>22</v>
      </c>
      <c r="C85" s="30" t="s">
        <v>378</v>
      </c>
      <c r="D85" s="29" t="s">
        <v>27</v>
      </c>
      <c r="E85" s="31" t="s">
        <v>379</v>
      </c>
      <c r="F85" s="32" t="s">
        <v>36</v>
      </c>
      <c r="G85" s="33">
        <v>191.30000000000001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30</v>
      </c>
      <c r="B86" s="36"/>
      <c r="C86" s="37"/>
      <c r="D86" s="37"/>
      <c r="E86" s="31" t="s">
        <v>380</v>
      </c>
      <c r="F86" s="37"/>
      <c r="G86" s="37"/>
      <c r="H86" s="37"/>
      <c r="I86" s="37"/>
      <c r="J86" s="39"/>
    </row>
    <row r="87">
      <c r="A87" s="29" t="s">
        <v>31</v>
      </c>
      <c r="B87" s="36"/>
      <c r="C87" s="37"/>
      <c r="D87" s="37"/>
      <c r="E87" s="40" t="s">
        <v>377</v>
      </c>
      <c r="F87" s="37"/>
      <c r="G87" s="37"/>
      <c r="H87" s="37"/>
      <c r="I87" s="37"/>
      <c r="J87" s="39"/>
    </row>
    <row r="88">
      <c r="A88" s="29" t="s">
        <v>33</v>
      </c>
      <c r="B88" s="36"/>
      <c r="C88" s="37"/>
      <c r="D88" s="37"/>
      <c r="E88" s="38" t="s">
        <v>27</v>
      </c>
      <c r="F88" s="37"/>
      <c r="G88" s="37"/>
      <c r="H88" s="37"/>
      <c r="I88" s="37"/>
      <c r="J88" s="39"/>
    </row>
    <row r="89" ht="30">
      <c r="A89" s="29" t="s">
        <v>25</v>
      </c>
      <c r="B89" s="29">
        <v>24</v>
      </c>
      <c r="C89" s="30" t="s">
        <v>102</v>
      </c>
      <c r="D89" s="29" t="s">
        <v>27</v>
      </c>
      <c r="E89" s="31" t="s">
        <v>103</v>
      </c>
      <c r="F89" s="32" t="s">
        <v>36</v>
      </c>
      <c r="G89" s="33">
        <v>395.48599999999999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104</v>
      </c>
      <c r="F90" s="37"/>
      <c r="G90" s="37"/>
      <c r="H90" s="37"/>
      <c r="I90" s="37"/>
      <c r="J90" s="39"/>
    </row>
    <row r="91">
      <c r="A91" s="29" t="s">
        <v>31</v>
      </c>
      <c r="B91" s="36"/>
      <c r="C91" s="37"/>
      <c r="D91" s="37"/>
      <c r="E91" s="40" t="s">
        <v>381</v>
      </c>
      <c r="F91" s="37"/>
      <c r="G91" s="37"/>
      <c r="H91" s="37"/>
      <c r="I91" s="37"/>
      <c r="J91" s="39"/>
    </row>
    <row r="92">
      <c r="A92" s="29" t="s">
        <v>33</v>
      </c>
      <c r="B92" s="36"/>
      <c r="C92" s="37"/>
      <c r="D92" s="37"/>
      <c r="E92" s="38" t="s">
        <v>27</v>
      </c>
      <c r="F92" s="37"/>
      <c r="G92" s="37"/>
      <c r="H92" s="37"/>
      <c r="I92" s="37"/>
      <c r="J92" s="39"/>
    </row>
    <row r="93">
      <c r="A93" s="29" t="s">
        <v>25</v>
      </c>
      <c r="B93" s="29">
        <v>25</v>
      </c>
      <c r="C93" s="30" t="s">
        <v>106</v>
      </c>
      <c r="D93" s="29" t="s">
        <v>27</v>
      </c>
      <c r="E93" s="31" t="s">
        <v>107</v>
      </c>
      <c r="F93" s="32" t="s">
        <v>36</v>
      </c>
      <c r="G93" s="33">
        <v>190.90000000000001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108</v>
      </c>
      <c r="F94" s="37"/>
      <c r="G94" s="37"/>
      <c r="H94" s="37"/>
      <c r="I94" s="37"/>
      <c r="J94" s="39"/>
    </row>
    <row r="95">
      <c r="A95" s="29" t="s">
        <v>31</v>
      </c>
      <c r="B95" s="36"/>
      <c r="C95" s="37"/>
      <c r="D95" s="37"/>
      <c r="E95" s="40" t="s">
        <v>382</v>
      </c>
      <c r="F95" s="37"/>
      <c r="G95" s="37"/>
      <c r="H95" s="37"/>
      <c r="I95" s="37"/>
      <c r="J95" s="39"/>
    </row>
    <row r="96">
      <c r="A96" s="29" t="s">
        <v>33</v>
      </c>
      <c r="B96" s="36"/>
      <c r="C96" s="37"/>
      <c r="D96" s="37"/>
      <c r="E96" s="38" t="s">
        <v>27</v>
      </c>
      <c r="F96" s="37"/>
      <c r="G96" s="37"/>
      <c r="H96" s="37"/>
      <c r="I96" s="37"/>
      <c r="J96" s="39"/>
    </row>
    <row r="97">
      <c r="A97" s="29" t="s">
        <v>25</v>
      </c>
      <c r="B97" s="29">
        <v>19</v>
      </c>
      <c r="C97" s="30" t="s">
        <v>112</v>
      </c>
      <c r="D97" s="29" t="s">
        <v>27</v>
      </c>
      <c r="E97" s="31" t="s">
        <v>113</v>
      </c>
      <c r="F97" s="32" t="s">
        <v>87</v>
      </c>
      <c r="G97" s="33">
        <v>9.5920000000000005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8" t="s">
        <v>27</v>
      </c>
      <c r="F98" s="37"/>
      <c r="G98" s="37"/>
      <c r="H98" s="37"/>
      <c r="I98" s="37"/>
      <c r="J98" s="39"/>
    </row>
    <row r="99" ht="60">
      <c r="A99" s="29" t="s">
        <v>31</v>
      </c>
      <c r="B99" s="36"/>
      <c r="C99" s="37"/>
      <c r="D99" s="37"/>
      <c r="E99" s="40" t="s">
        <v>383</v>
      </c>
      <c r="F99" s="37"/>
      <c r="G99" s="37"/>
      <c r="H99" s="37"/>
      <c r="I99" s="37"/>
      <c r="J99" s="39"/>
    </row>
    <row r="100">
      <c r="A100" s="29" t="s">
        <v>33</v>
      </c>
      <c r="B100" s="36"/>
      <c r="C100" s="37"/>
      <c r="D100" s="37"/>
      <c r="E100" s="38" t="s">
        <v>27</v>
      </c>
      <c r="F100" s="37"/>
      <c r="G100" s="37"/>
      <c r="H100" s="37"/>
      <c r="I100" s="37"/>
      <c r="J100" s="39"/>
    </row>
    <row r="101">
      <c r="A101" s="29" t="s">
        <v>25</v>
      </c>
      <c r="B101" s="29">
        <v>20</v>
      </c>
      <c r="C101" s="30" t="s">
        <v>384</v>
      </c>
      <c r="D101" s="29" t="s">
        <v>27</v>
      </c>
      <c r="E101" s="31" t="s">
        <v>385</v>
      </c>
      <c r="F101" s="32" t="s">
        <v>87</v>
      </c>
      <c r="G101" s="33">
        <v>7.1399999999999997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8" t="s">
        <v>27</v>
      </c>
      <c r="F102" s="37"/>
      <c r="G102" s="37"/>
      <c r="H102" s="37"/>
      <c r="I102" s="37"/>
      <c r="J102" s="39"/>
    </row>
    <row r="103">
      <c r="A103" s="29" t="s">
        <v>31</v>
      </c>
      <c r="B103" s="36"/>
      <c r="C103" s="37"/>
      <c r="D103" s="37"/>
      <c r="E103" s="40" t="s">
        <v>386</v>
      </c>
      <c r="F103" s="37"/>
      <c r="G103" s="37"/>
      <c r="H103" s="37"/>
      <c r="I103" s="37"/>
      <c r="J103" s="39"/>
    </row>
    <row r="104">
      <c r="A104" s="29" t="s">
        <v>33</v>
      </c>
      <c r="B104" s="36"/>
      <c r="C104" s="37"/>
      <c r="D104" s="37"/>
      <c r="E104" s="38" t="s">
        <v>27</v>
      </c>
      <c r="F104" s="37"/>
      <c r="G104" s="37"/>
      <c r="H104" s="37"/>
      <c r="I104" s="37"/>
      <c r="J104" s="39"/>
    </row>
    <row r="105">
      <c r="A105" s="29" t="s">
        <v>25</v>
      </c>
      <c r="B105" s="29">
        <v>18</v>
      </c>
      <c r="C105" s="30" t="s">
        <v>115</v>
      </c>
      <c r="D105" s="29" t="s">
        <v>27</v>
      </c>
      <c r="E105" s="31" t="s">
        <v>116</v>
      </c>
      <c r="F105" s="32" t="s">
        <v>87</v>
      </c>
      <c r="G105" s="33">
        <v>0.96399999999999997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8" t="s">
        <v>27</v>
      </c>
      <c r="F106" s="37"/>
      <c r="G106" s="37"/>
      <c r="H106" s="37"/>
      <c r="I106" s="37"/>
      <c r="J106" s="39"/>
    </row>
    <row r="107">
      <c r="A107" s="29" t="s">
        <v>31</v>
      </c>
      <c r="B107" s="36"/>
      <c r="C107" s="37"/>
      <c r="D107" s="37"/>
      <c r="E107" s="40" t="s">
        <v>387</v>
      </c>
      <c r="F107" s="37"/>
      <c r="G107" s="37"/>
      <c r="H107" s="37"/>
      <c r="I107" s="37"/>
      <c r="J107" s="39"/>
    </row>
    <row r="108">
      <c r="A108" s="29" t="s">
        <v>33</v>
      </c>
      <c r="B108" s="36"/>
      <c r="C108" s="37"/>
      <c r="D108" s="37"/>
      <c r="E108" s="38" t="s">
        <v>27</v>
      </c>
      <c r="F108" s="37"/>
      <c r="G108" s="37"/>
      <c r="H108" s="37"/>
      <c r="I108" s="37"/>
      <c r="J108" s="39"/>
    </row>
    <row r="109">
      <c r="A109" s="23" t="s">
        <v>22</v>
      </c>
      <c r="B109" s="24"/>
      <c r="C109" s="25" t="s">
        <v>118</v>
      </c>
      <c r="D109" s="26"/>
      <c r="E109" s="23" t="s">
        <v>119</v>
      </c>
      <c r="F109" s="26"/>
      <c r="G109" s="26"/>
      <c r="H109" s="26"/>
      <c r="I109" s="27">
        <f>SUMIFS(I110:I125,A110:A125,"P")</f>
        <v>0</v>
      </c>
      <c r="J109" s="28"/>
    </row>
    <row r="110" ht="30">
      <c r="A110" s="29" t="s">
        <v>25</v>
      </c>
      <c r="B110" s="29">
        <v>26</v>
      </c>
      <c r="C110" s="30" t="s">
        <v>388</v>
      </c>
      <c r="D110" s="29" t="s">
        <v>27</v>
      </c>
      <c r="E110" s="31" t="s">
        <v>389</v>
      </c>
      <c r="F110" s="32" t="s">
        <v>41</v>
      </c>
      <c r="G110" s="33">
        <v>40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30</v>
      </c>
      <c r="B111" s="36"/>
      <c r="C111" s="37"/>
      <c r="D111" s="37"/>
      <c r="E111" s="31" t="s">
        <v>390</v>
      </c>
      <c r="F111" s="37"/>
      <c r="G111" s="37"/>
      <c r="H111" s="37"/>
      <c r="I111" s="37"/>
      <c r="J111" s="39"/>
    </row>
    <row r="112">
      <c r="A112" s="29" t="s">
        <v>31</v>
      </c>
      <c r="B112" s="36"/>
      <c r="C112" s="37"/>
      <c r="D112" s="37"/>
      <c r="E112" s="40" t="s">
        <v>391</v>
      </c>
      <c r="F112" s="37"/>
      <c r="G112" s="37"/>
      <c r="H112" s="37"/>
      <c r="I112" s="37"/>
      <c r="J112" s="39"/>
    </row>
    <row r="113">
      <c r="A113" s="29" t="s">
        <v>33</v>
      </c>
      <c r="B113" s="36"/>
      <c r="C113" s="37"/>
      <c r="D113" s="37"/>
      <c r="E113" s="38" t="s">
        <v>27</v>
      </c>
      <c r="F113" s="37"/>
      <c r="G113" s="37"/>
      <c r="H113" s="37"/>
      <c r="I113" s="37"/>
      <c r="J113" s="39"/>
    </row>
    <row r="114" ht="45">
      <c r="A114" s="29" t="s">
        <v>25</v>
      </c>
      <c r="B114" s="29">
        <v>27</v>
      </c>
      <c r="C114" s="30" t="s">
        <v>392</v>
      </c>
      <c r="D114" s="29" t="s">
        <v>27</v>
      </c>
      <c r="E114" s="31" t="s">
        <v>393</v>
      </c>
      <c r="F114" s="32" t="s">
        <v>142</v>
      </c>
      <c r="G114" s="33">
        <v>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394</v>
      </c>
      <c r="F115" s="37"/>
      <c r="G115" s="37"/>
      <c r="H115" s="37"/>
      <c r="I115" s="37"/>
      <c r="J115" s="39"/>
    </row>
    <row r="116" ht="30">
      <c r="A116" s="29" t="s">
        <v>31</v>
      </c>
      <c r="B116" s="36"/>
      <c r="C116" s="37"/>
      <c r="D116" s="37"/>
      <c r="E116" s="40" t="s">
        <v>395</v>
      </c>
      <c r="F116" s="37"/>
      <c r="G116" s="37"/>
      <c r="H116" s="37"/>
      <c r="I116" s="37"/>
      <c r="J116" s="39"/>
    </row>
    <row r="117">
      <c r="A117" s="29" t="s">
        <v>33</v>
      </c>
      <c r="B117" s="36"/>
      <c r="C117" s="37"/>
      <c r="D117" s="37"/>
      <c r="E117" s="38" t="s">
        <v>27</v>
      </c>
      <c r="F117" s="37"/>
      <c r="G117" s="37"/>
      <c r="H117" s="37"/>
      <c r="I117" s="37"/>
      <c r="J117" s="39"/>
    </row>
    <row r="118">
      <c r="A118" s="29" t="s">
        <v>25</v>
      </c>
      <c r="B118" s="29">
        <v>29</v>
      </c>
      <c r="C118" s="30" t="s">
        <v>120</v>
      </c>
      <c r="D118" s="29" t="s">
        <v>27</v>
      </c>
      <c r="E118" s="31" t="s">
        <v>121</v>
      </c>
      <c r="F118" s="32" t="s">
        <v>54</v>
      </c>
      <c r="G118" s="33">
        <v>17.594999999999999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30</v>
      </c>
      <c r="B119" s="36"/>
      <c r="C119" s="37"/>
      <c r="D119" s="37"/>
      <c r="E119" s="31" t="s">
        <v>122</v>
      </c>
      <c r="F119" s="37"/>
      <c r="G119" s="37"/>
      <c r="H119" s="37"/>
      <c r="I119" s="37"/>
      <c r="J119" s="39"/>
    </row>
    <row r="120">
      <c r="A120" s="29" t="s">
        <v>31</v>
      </c>
      <c r="B120" s="36"/>
      <c r="C120" s="37"/>
      <c r="D120" s="37"/>
      <c r="E120" s="40" t="s">
        <v>396</v>
      </c>
      <c r="F120" s="37"/>
      <c r="G120" s="37"/>
      <c r="H120" s="37"/>
      <c r="I120" s="37"/>
      <c r="J120" s="39"/>
    </row>
    <row r="121">
      <c r="A121" s="29" t="s">
        <v>33</v>
      </c>
      <c r="B121" s="36"/>
      <c r="C121" s="37"/>
      <c r="D121" s="37"/>
      <c r="E121" s="38" t="s">
        <v>27</v>
      </c>
      <c r="F121" s="37"/>
      <c r="G121" s="37"/>
      <c r="H121" s="37"/>
      <c r="I121" s="37"/>
      <c r="J121" s="39"/>
    </row>
    <row r="122">
      <c r="A122" s="29" t="s">
        <v>25</v>
      </c>
      <c r="B122" s="29">
        <v>28</v>
      </c>
      <c r="C122" s="30" t="s">
        <v>397</v>
      </c>
      <c r="D122" s="29" t="s">
        <v>27</v>
      </c>
      <c r="E122" s="31" t="s">
        <v>398</v>
      </c>
      <c r="F122" s="32" t="s">
        <v>41</v>
      </c>
      <c r="G122" s="33">
        <v>2.5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8" t="s">
        <v>27</v>
      </c>
      <c r="F123" s="37"/>
      <c r="G123" s="37"/>
      <c r="H123" s="37"/>
      <c r="I123" s="37"/>
      <c r="J123" s="39"/>
    </row>
    <row r="124">
      <c r="A124" s="29" t="s">
        <v>31</v>
      </c>
      <c r="B124" s="36"/>
      <c r="C124" s="37"/>
      <c r="D124" s="37"/>
      <c r="E124" s="40" t="s">
        <v>399</v>
      </c>
      <c r="F124" s="37"/>
      <c r="G124" s="37"/>
      <c r="H124" s="37"/>
      <c r="I124" s="37"/>
      <c r="J124" s="39"/>
    </row>
    <row r="125">
      <c r="A125" s="29" t="s">
        <v>33</v>
      </c>
      <c r="B125" s="36"/>
      <c r="C125" s="37"/>
      <c r="D125" s="37"/>
      <c r="E125" s="38" t="s">
        <v>27</v>
      </c>
      <c r="F125" s="37"/>
      <c r="G125" s="37"/>
      <c r="H125" s="37"/>
      <c r="I125" s="37"/>
      <c r="J125" s="39"/>
    </row>
    <row r="126">
      <c r="A126" s="23" t="s">
        <v>22</v>
      </c>
      <c r="B126" s="24"/>
      <c r="C126" s="25" t="s">
        <v>124</v>
      </c>
      <c r="D126" s="26"/>
      <c r="E126" s="23" t="s">
        <v>125</v>
      </c>
      <c r="F126" s="26"/>
      <c r="G126" s="26"/>
      <c r="H126" s="26"/>
      <c r="I126" s="27">
        <f>SUMIFS(I127:I190,A127:A190,"P")</f>
        <v>0</v>
      </c>
      <c r="J126" s="28"/>
    </row>
    <row r="127">
      <c r="A127" s="29" t="s">
        <v>25</v>
      </c>
      <c r="B127" s="29">
        <v>45</v>
      </c>
      <c r="C127" s="30" t="s">
        <v>400</v>
      </c>
      <c r="D127" s="29" t="s">
        <v>27</v>
      </c>
      <c r="E127" s="31" t="s">
        <v>401</v>
      </c>
      <c r="F127" s="32" t="s">
        <v>41</v>
      </c>
      <c r="G127" s="33">
        <v>42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8" t="s">
        <v>27</v>
      </c>
      <c r="F128" s="37"/>
      <c r="G128" s="37"/>
      <c r="H128" s="37"/>
      <c r="I128" s="37"/>
      <c r="J128" s="39"/>
    </row>
    <row r="129">
      <c r="A129" s="29" t="s">
        <v>31</v>
      </c>
      <c r="B129" s="36"/>
      <c r="C129" s="37"/>
      <c r="D129" s="37"/>
      <c r="E129" s="40" t="s">
        <v>402</v>
      </c>
      <c r="F129" s="37"/>
      <c r="G129" s="37"/>
      <c r="H129" s="37"/>
      <c r="I129" s="37"/>
      <c r="J129" s="39"/>
    </row>
    <row r="130">
      <c r="A130" s="29" t="s">
        <v>33</v>
      </c>
      <c r="B130" s="36"/>
      <c r="C130" s="37"/>
      <c r="D130" s="37"/>
      <c r="E130" s="38" t="s">
        <v>27</v>
      </c>
      <c r="F130" s="37"/>
      <c r="G130" s="37"/>
      <c r="H130" s="37"/>
      <c r="I130" s="37"/>
      <c r="J130" s="39"/>
    </row>
    <row r="131">
      <c r="A131" s="29" t="s">
        <v>25</v>
      </c>
      <c r="B131" s="29">
        <v>43</v>
      </c>
      <c r="C131" s="30" t="s">
        <v>403</v>
      </c>
      <c r="D131" s="29" t="s">
        <v>27</v>
      </c>
      <c r="E131" s="31" t="s">
        <v>404</v>
      </c>
      <c r="F131" s="32" t="s">
        <v>260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8" t="s">
        <v>27</v>
      </c>
      <c r="F132" s="37"/>
      <c r="G132" s="37"/>
      <c r="H132" s="37"/>
      <c r="I132" s="37"/>
      <c r="J132" s="39"/>
    </row>
    <row r="133">
      <c r="A133" s="29" t="s">
        <v>31</v>
      </c>
      <c r="B133" s="36"/>
      <c r="C133" s="37"/>
      <c r="D133" s="37"/>
      <c r="E133" s="40" t="s">
        <v>147</v>
      </c>
      <c r="F133" s="37"/>
      <c r="G133" s="37"/>
      <c r="H133" s="37"/>
      <c r="I133" s="37"/>
      <c r="J133" s="39"/>
    </row>
    <row r="134">
      <c r="A134" s="29" t="s">
        <v>33</v>
      </c>
      <c r="B134" s="36"/>
      <c r="C134" s="37"/>
      <c r="D134" s="37"/>
      <c r="E134" s="38" t="s">
        <v>27</v>
      </c>
      <c r="F134" s="37"/>
      <c r="G134" s="37"/>
      <c r="H134" s="37"/>
      <c r="I134" s="37"/>
      <c r="J134" s="39"/>
    </row>
    <row r="135" ht="30">
      <c r="A135" s="29" t="s">
        <v>25</v>
      </c>
      <c r="B135" s="29">
        <v>30</v>
      </c>
      <c r="C135" s="30" t="s">
        <v>405</v>
      </c>
      <c r="D135" s="29" t="s">
        <v>27</v>
      </c>
      <c r="E135" s="31" t="s">
        <v>406</v>
      </c>
      <c r="F135" s="32" t="s">
        <v>36</v>
      </c>
      <c r="G135" s="33">
        <v>25.300000000000001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30</v>
      </c>
      <c r="B136" s="36"/>
      <c r="C136" s="37"/>
      <c r="D136" s="37"/>
      <c r="E136" s="31" t="s">
        <v>407</v>
      </c>
      <c r="F136" s="37"/>
      <c r="G136" s="37"/>
      <c r="H136" s="37"/>
      <c r="I136" s="37"/>
      <c r="J136" s="39"/>
    </row>
    <row r="137">
      <c r="A137" s="29" t="s">
        <v>31</v>
      </c>
      <c r="B137" s="36"/>
      <c r="C137" s="37"/>
      <c r="D137" s="37"/>
      <c r="E137" s="40" t="s">
        <v>408</v>
      </c>
      <c r="F137" s="37"/>
      <c r="G137" s="37"/>
      <c r="H137" s="37"/>
      <c r="I137" s="37"/>
      <c r="J137" s="39"/>
    </row>
    <row r="138">
      <c r="A138" s="29" t="s">
        <v>33</v>
      </c>
      <c r="B138" s="36"/>
      <c r="C138" s="37"/>
      <c r="D138" s="37"/>
      <c r="E138" s="38" t="s">
        <v>27</v>
      </c>
      <c r="F138" s="37"/>
      <c r="G138" s="37"/>
      <c r="H138" s="37"/>
      <c r="I138" s="37"/>
      <c r="J138" s="39"/>
    </row>
    <row r="139">
      <c r="A139" s="29" t="s">
        <v>25</v>
      </c>
      <c r="B139" s="29">
        <v>31</v>
      </c>
      <c r="C139" s="30" t="s">
        <v>130</v>
      </c>
      <c r="D139" s="29" t="s">
        <v>27</v>
      </c>
      <c r="E139" s="31" t="s">
        <v>131</v>
      </c>
      <c r="F139" s="32" t="s">
        <v>87</v>
      </c>
      <c r="G139" s="33">
        <v>0.26500000000000001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30</v>
      </c>
      <c r="B140" s="36"/>
      <c r="C140" s="37"/>
      <c r="D140" s="37"/>
      <c r="E140" s="31" t="s">
        <v>132</v>
      </c>
      <c r="F140" s="37"/>
      <c r="G140" s="37"/>
      <c r="H140" s="37"/>
      <c r="I140" s="37"/>
      <c r="J140" s="39"/>
    </row>
    <row r="141">
      <c r="A141" s="29" t="s">
        <v>31</v>
      </c>
      <c r="B141" s="36"/>
      <c r="C141" s="37"/>
      <c r="D141" s="37"/>
      <c r="E141" s="40" t="s">
        <v>409</v>
      </c>
      <c r="F141" s="37"/>
      <c r="G141" s="37"/>
      <c r="H141" s="37"/>
      <c r="I141" s="37"/>
      <c r="J141" s="39"/>
    </row>
    <row r="142">
      <c r="A142" s="29" t="s">
        <v>33</v>
      </c>
      <c r="B142" s="36"/>
      <c r="C142" s="37"/>
      <c r="D142" s="37"/>
      <c r="E142" s="38" t="s">
        <v>27</v>
      </c>
      <c r="F142" s="37"/>
      <c r="G142" s="37"/>
      <c r="H142" s="37"/>
      <c r="I142" s="37"/>
      <c r="J142" s="39"/>
    </row>
    <row r="143">
      <c r="A143" s="29" t="s">
        <v>25</v>
      </c>
      <c r="B143" s="29">
        <v>42</v>
      </c>
      <c r="C143" s="30" t="s">
        <v>410</v>
      </c>
      <c r="D143" s="29" t="s">
        <v>27</v>
      </c>
      <c r="E143" s="31" t="s">
        <v>411</v>
      </c>
      <c r="F143" s="32" t="s">
        <v>41</v>
      </c>
      <c r="G143" s="33">
        <v>40.740000000000002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8" t="s">
        <v>27</v>
      </c>
      <c r="F144" s="37"/>
      <c r="G144" s="37"/>
      <c r="H144" s="37"/>
      <c r="I144" s="37"/>
      <c r="J144" s="39"/>
    </row>
    <row r="145">
      <c r="A145" s="29" t="s">
        <v>31</v>
      </c>
      <c r="B145" s="36"/>
      <c r="C145" s="37"/>
      <c r="D145" s="37"/>
      <c r="E145" s="40" t="s">
        <v>412</v>
      </c>
      <c r="F145" s="37"/>
      <c r="G145" s="37"/>
      <c r="H145" s="37"/>
      <c r="I145" s="37"/>
      <c r="J145" s="39"/>
    </row>
    <row r="146">
      <c r="A146" s="29" t="s">
        <v>33</v>
      </c>
      <c r="B146" s="36"/>
      <c r="C146" s="37"/>
      <c r="D146" s="37"/>
      <c r="E146" s="38" t="s">
        <v>27</v>
      </c>
      <c r="F146" s="37"/>
      <c r="G146" s="37"/>
      <c r="H146" s="37"/>
      <c r="I146" s="37"/>
      <c r="J146" s="39"/>
    </row>
    <row r="147" ht="30">
      <c r="A147" s="29" t="s">
        <v>25</v>
      </c>
      <c r="B147" s="29">
        <v>32</v>
      </c>
      <c r="C147" s="30" t="s">
        <v>413</v>
      </c>
      <c r="D147" s="29" t="s">
        <v>27</v>
      </c>
      <c r="E147" s="31" t="s">
        <v>414</v>
      </c>
      <c r="F147" s="32" t="s">
        <v>142</v>
      </c>
      <c r="G147" s="33">
        <v>16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415</v>
      </c>
      <c r="F148" s="37"/>
      <c r="G148" s="37"/>
      <c r="H148" s="37"/>
      <c r="I148" s="37"/>
      <c r="J148" s="39"/>
    </row>
    <row r="149" ht="45">
      <c r="A149" s="29" t="s">
        <v>31</v>
      </c>
      <c r="B149" s="36"/>
      <c r="C149" s="37"/>
      <c r="D149" s="37"/>
      <c r="E149" s="40" t="s">
        <v>416</v>
      </c>
      <c r="F149" s="37"/>
      <c r="G149" s="37"/>
      <c r="H149" s="37"/>
      <c r="I149" s="37"/>
      <c r="J149" s="39"/>
    </row>
    <row r="150">
      <c r="A150" s="29" t="s">
        <v>33</v>
      </c>
      <c r="B150" s="36"/>
      <c r="C150" s="37"/>
      <c r="D150" s="37"/>
      <c r="E150" s="38" t="s">
        <v>27</v>
      </c>
      <c r="F150" s="37"/>
      <c r="G150" s="37"/>
      <c r="H150" s="37"/>
      <c r="I150" s="37"/>
      <c r="J150" s="39"/>
    </row>
    <row r="151" ht="30">
      <c r="A151" s="29" t="s">
        <v>25</v>
      </c>
      <c r="B151" s="29">
        <v>37</v>
      </c>
      <c r="C151" s="30" t="s">
        <v>417</v>
      </c>
      <c r="D151" s="29" t="s">
        <v>27</v>
      </c>
      <c r="E151" s="31" t="s">
        <v>418</v>
      </c>
      <c r="F151" s="32" t="s">
        <v>36</v>
      </c>
      <c r="G151" s="33">
        <v>3.9199999999999999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30</v>
      </c>
      <c r="B152" s="36"/>
      <c r="C152" s="37"/>
      <c r="D152" s="37"/>
      <c r="E152" s="31" t="s">
        <v>419</v>
      </c>
      <c r="F152" s="37"/>
      <c r="G152" s="37"/>
      <c r="H152" s="37"/>
      <c r="I152" s="37"/>
      <c r="J152" s="39"/>
    </row>
    <row r="153">
      <c r="A153" s="29" t="s">
        <v>31</v>
      </c>
      <c r="B153" s="36"/>
      <c r="C153" s="37"/>
      <c r="D153" s="37"/>
      <c r="E153" s="40" t="s">
        <v>420</v>
      </c>
      <c r="F153" s="37"/>
      <c r="G153" s="37"/>
      <c r="H153" s="37"/>
      <c r="I153" s="37"/>
      <c r="J153" s="39"/>
    </row>
    <row r="154">
      <c r="A154" s="29" t="s">
        <v>33</v>
      </c>
      <c r="B154" s="36"/>
      <c r="C154" s="37"/>
      <c r="D154" s="37"/>
      <c r="E154" s="38" t="s">
        <v>27</v>
      </c>
      <c r="F154" s="37"/>
      <c r="G154" s="37"/>
      <c r="H154" s="37"/>
      <c r="I154" s="37"/>
      <c r="J154" s="39"/>
    </row>
    <row r="155">
      <c r="A155" s="29" t="s">
        <v>25</v>
      </c>
      <c r="B155" s="29">
        <v>38</v>
      </c>
      <c r="C155" s="30" t="s">
        <v>421</v>
      </c>
      <c r="D155" s="29" t="s">
        <v>27</v>
      </c>
      <c r="E155" s="31" t="s">
        <v>422</v>
      </c>
      <c r="F155" s="32" t="s">
        <v>41</v>
      </c>
      <c r="G155" s="33">
        <v>32.399999999999999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30</v>
      </c>
      <c r="B156" s="36"/>
      <c r="C156" s="37"/>
      <c r="D156" s="37"/>
      <c r="E156" s="31" t="s">
        <v>423</v>
      </c>
      <c r="F156" s="37"/>
      <c r="G156" s="37"/>
      <c r="H156" s="37"/>
      <c r="I156" s="37"/>
      <c r="J156" s="39"/>
    </row>
    <row r="157">
      <c r="A157" s="29" t="s">
        <v>31</v>
      </c>
      <c r="B157" s="36"/>
      <c r="C157" s="37"/>
      <c r="D157" s="37"/>
      <c r="E157" s="40" t="s">
        <v>424</v>
      </c>
      <c r="F157" s="37"/>
      <c r="G157" s="37"/>
      <c r="H157" s="37"/>
      <c r="I157" s="37"/>
      <c r="J157" s="39"/>
    </row>
    <row r="158">
      <c r="A158" s="29" t="s">
        <v>33</v>
      </c>
      <c r="B158" s="36"/>
      <c r="C158" s="37"/>
      <c r="D158" s="37"/>
      <c r="E158" s="38" t="s">
        <v>27</v>
      </c>
      <c r="F158" s="37"/>
      <c r="G158" s="37"/>
      <c r="H158" s="37"/>
      <c r="I158" s="37"/>
      <c r="J158" s="39"/>
    </row>
    <row r="159" ht="30">
      <c r="A159" s="29" t="s">
        <v>25</v>
      </c>
      <c r="B159" s="29">
        <v>39</v>
      </c>
      <c r="C159" s="30" t="s">
        <v>425</v>
      </c>
      <c r="D159" s="29" t="s">
        <v>27</v>
      </c>
      <c r="E159" s="31" t="s">
        <v>426</v>
      </c>
      <c r="F159" s="32" t="s">
        <v>41</v>
      </c>
      <c r="G159" s="33">
        <v>9.8000000000000007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60">
      <c r="A160" s="29" t="s">
        <v>30</v>
      </c>
      <c r="B160" s="36"/>
      <c r="C160" s="37"/>
      <c r="D160" s="37"/>
      <c r="E160" s="31" t="s">
        <v>427</v>
      </c>
      <c r="F160" s="37"/>
      <c r="G160" s="37"/>
      <c r="H160" s="37"/>
      <c r="I160" s="37"/>
      <c r="J160" s="39"/>
    </row>
    <row r="161">
      <c r="A161" s="29" t="s">
        <v>31</v>
      </c>
      <c r="B161" s="36"/>
      <c r="C161" s="37"/>
      <c r="D161" s="37"/>
      <c r="E161" s="40" t="s">
        <v>428</v>
      </c>
      <c r="F161" s="37"/>
      <c r="G161" s="37"/>
      <c r="H161" s="37"/>
      <c r="I161" s="37"/>
      <c r="J161" s="39"/>
    </row>
    <row r="162">
      <c r="A162" s="29" t="s">
        <v>33</v>
      </c>
      <c r="B162" s="36"/>
      <c r="C162" s="37"/>
      <c r="D162" s="37"/>
      <c r="E162" s="38" t="s">
        <v>27</v>
      </c>
      <c r="F162" s="37"/>
      <c r="G162" s="37"/>
      <c r="H162" s="37"/>
      <c r="I162" s="37"/>
      <c r="J162" s="39"/>
    </row>
    <row r="163">
      <c r="A163" s="29" t="s">
        <v>25</v>
      </c>
      <c r="B163" s="29">
        <v>40</v>
      </c>
      <c r="C163" s="30" t="s">
        <v>429</v>
      </c>
      <c r="D163" s="29" t="s">
        <v>27</v>
      </c>
      <c r="E163" s="31" t="s">
        <v>430</v>
      </c>
      <c r="F163" s="32" t="s">
        <v>142</v>
      </c>
      <c r="G163" s="33">
        <v>13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30</v>
      </c>
      <c r="B164" s="36"/>
      <c r="C164" s="37"/>
      <c r="D164" s="37"/>
      <c r="E164" s="31" t="s">
        <v>431</v>
      </c>
      <c r="F164" s="37"/>
      <c r="G164" s="37"/>
      <c r="H164" s="37"/>
      <c r="I164" s="37"/>
      <c r="J164" s="39"/>
    </row>
    <row r="165">
      <c r="A165" s="29" t="s">
        <v>31</v>
      </c>
      <c r="B165" s="36"/>
      <c r="C165" s="37"/>
      <c r="D165" s="37"/>
      <c r="E165" s="40" t="s">
        <v>432</v>
      </c>
      <c r="F165" s="37"/>
      <c r="G165" s="37"/>
      <c r="H165" s="37"/>
      <c r="I165" s="37"/>
      <c r="J165" s="39"/>
    </row>
    <row r="166">
      <c r="A166" s="29" t="s">
        <v>33</v>
      </c>
      <c r="B166" s="36"/>
      <c r="C166" s="37"/>
      <c r="D166" s="37"/>
      <c r="E166" s="38" t="s">
        <v>27</v>
      </c>
      <c r="F166" s="37"/>
      <c r="G166" s="37"/>
      <c r="H166" s="37"/>
      <c r="I166" s="37"/>
      <c r="J166" s="39"/>
    </row>
    <row r="167">
      <c r="A167" s="29" t="s">
        <v>25</v>
      </c>
      <c r="B167" s="29">
        <v>41</v>
      </c>
      <c r="C167" s="30" t="s">
        <v>433</v>
      </c>
      <c r="D167" s="29" t="s">
        <v>27</v>
      </c>
      <c r="E167" s="31" t="s">
        <v>434</v>
      </c>
      <c r="F167" s="32" t="s">
        <v>41</v>
      </c>
      <c r="G167" s="33">
        <v>38.799999999999997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435</v>
      </c>
      <c r="F168" s="37"/>
      <c r="G168" s="37"/>
      <c r="H168" s="37"/>
      <c r="I168" s="37"/>
      <c r="J168" s="39"/>
    </row>
    <row r="169">
      <c r="A169" s="29" t="s">
        <v>31</v>
      </c>
      <c r="B169" s="36"/>
      <c r="C169" s="37"/>
      <c r="D169" s="37"/>
      <c r="E169" s="40" t="s">
        <v>436</v>
      </c>
      <c r="F169" s="37"/>
      <c r="G169" s="37"/>
      <c r="H169" s="37"/>
      <c r="I169" s="37"/>
      <c r="J169" s="39"/>
    </row>
    <row r="170">
      <c r="A170" s="29" t="s">
        <v>33</v>
      </c>
      <c r="B170" s="36"/>
      <c r="C170" s="37"/>
      <c r="D170" s="37"/>
      <c r="E170" s="38" t="s">
        <v>27</v>
      </c>
      <c r="F170" s="37"/>
      <c r="G170" s="37"/>
      <c r="H170" s="37"/>
      <c r="I170" s="37"/>
      <c r="J170" s="39"/>
    </row>
    <row r="171">
      <c r="A171" s="29" t="s">
        <v>25</v>
      </c>
      <c r="B171" s="29">
        <v>44</v>
      </c>
      <c r="C171" s="30" t="s">
        <v>437</v>
      </c>
      <c r="D171" s="29" t="s">
        <v>27</v>
      </c>
      <c r="E171" s="31" t="s">
        <v>438</v>
      </c>
      <c r="F171" s="32" t="s">
        <v>41</v>
      </c>
      <c r="G171" s="33">
        <v>40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30</v>
      </c>
      <c r="B172" s="36"/>
      <c r="C172" s="37"/>
      <c r="D172" s="37"/>
      <c r="E172" s="31" t="s">
        <v>439</v>
      </c>
      <c r="F172" s="37"/>
      <c r="G172" s="37"/>
      <c r="H172" s="37"/>
      <c r="I172" s="37"/>
      <c r="J172" s="39"/>
    </row>
    <row r="173">
      <c r="A173" s="29" t="s">
        <v>31</v>
      </c>
      <c r="B173" s="36"/>
      <c r="C173" s="37"/>
      <c r="D173" s="37"/>
      <c r="E173" s="40" t="s">
        <v>440</v>
      </c>
      <c r="F173" s="37"/>
      <c r="G173" s="37"/>
      <c r="H173" s="37"/>
      <c r="I173" s="37"/>
      <c r="J173" s="39"/>
    </row>
    <row r="174">
      <c r="A174" s="29" t="s">
        <v>33</v>
      </c>
      <c r="B174" s="36"/>
      <c r="C174" s="37"/>
      <c r="D174" s="37"/>
      <c r="E174" s="38" t="s">
        <v>27</v>
      </c>
      <c r="F174" s="37"/>
      <c r="G174" s="37"/>
      <c r="H174" s="37"/>
      <c r="I174" s="37"/>
      <c r="J174" s="39"/>
    </row>
    <row r="175">
      <c r="A175" s="29" t="s">
        <v>25</v>
      </c>
      <c r="B175" s="29">
        <v>35</v>
      </c>
      <c r="C175" s="30" t="s">
        <v>441</v>
      </c>
      <c r="D175" s="29" t="s">
        <v>27</v>
      </c>
      <c r="E175" s="31" t="s">
        <v>442</v>
      </c>
      <c r="F175" s="32" t="s">
        <v>142</v>
      </c>
      <c r="G175" s="33">
        <v>13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38" t="s">
        <v>27</v>
      </c>
      <c r="F176" s="37"/>
      <c r="G176" s="37"/>
      <c r="H176" s="37"/>
      <c r="I176" s="37"/>
      <c r="J176" s="39"/>
    </row>
    <row r="177">
      <c r="A177" s="29" t="s">
        <v>31</v>
      </c>
      <c r="B177" s="36"/>
      <c r="C177" s="37"/>
      <c r="D177" s="37"/>
      <c r="E177" s="40" t="s">
        <v>443</v>
      </c>
      <c r="F177" s="37"/>
      <c r="G177" s="37"/>
      <c r="H177" s="37"/>
      <c r="I177" s="37"/>
      <c r="J177" s="39"/>
    </row>
    <row r="178">
      <c r="A178" s="29" t="s">
        <v>33</v>
      </c>
      <c r="B178" s="36"/>
      <c r="C178" s="37"/>
      <c r="D178" s="37"/>
      <c r="E178" s="38" t="s">
        <v>27</v>
      </c>
      <c r="F178" s="37"/>
      <c r="G178" s="37"/>
      <c r="H178" s="37"/>
      <c r="I178" s="37"/>
      <c r="J178" s="39"/>
    </row>
    <row r="179">
      <c r="A179" s="29" t="s">
        <v>25</v>
      </c>
      <c r="B179" s="29">
        <v>36</v>
      </c>
      <c r="C179" s="30" t="s">
        <v>444</v>
      </c>
      <c r="D179" s="29" t="s">
        <v>27</v>
      </c>
      <c r="E179" s="31" t="s">
        <v>445</v>
      </c>
      <c r="F179" s="32" t="s">
        <v>142</v>
      </c>
      <c r="G179" s="33">
        <v>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8" t="s">
        <v>27</v>
      </c>
      <c r="F180" s="37"/>
      <c r="G180" s="37"/>
      <c r="H180" s="37"/>
      <c r="I180" s="37"/>
      <c r="J180" s="39"/>
    </row>
    <row r="181">
      <c r="A181" s="29" t="s">
        <v>31</v>
      </c>
      <c r="B181" s="36"/>
      <c r="C181" s="37"/>
      <c r="D181" s="37"/>
      <c r="E181" s="40" t="s">
        <v>446</v>
      </c>
      <c r="F181" s="37"/>
      <c r="G181" s="37"/>
      <c r="H181" s="37"/>
      <c r="I181" s="37"/>
      <c r="J181" s="39"/>
    </row>
    <row r="182">
      <c r="A182" s="29" t="s">
        <v>33</v>
      </c>
      <c r="B182" s="36"/>
      <c r="C182" s="37"/>
      <c r="D182" s="37"/>
      <c r="E182" s="38" t="s">
        <v>27</v>
      </c>
      <c r="F182" s="37"/>
      <c r="G182" s="37"/>
      <c r="H182" s="37"/>
      <c r="I182" s="37"/>
      <c r="J182" s="39"/>
    </row>
    <row r="183">
      <c r="A183" s="29" t="s">
        <v>25</v>
      </c>
      <c r="B183" s="29">
        <v>33</v>
      </c>
      <c r="C183" s="30" t="s">
        <v>447</v>
      </c>
      <c r="D183" s="29" t="s">
        <v>27</v>
      </c>
      <c r="E183" s="31" t="s">
        <v>448</v>
      </c>
      <c r="F183" s="32" t="s">
        <v>142</v>
      </c>
      <c r="G183" s="33">
        <v>13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8" t="s">
        <v>27</v>
      </c>
      <c r="F184" s="37"/>
      <c r="G184" s="37"/>
      <c r="H184" s="37"/>
      <c r="I184" s="37"/>
      <c r="J184" s="39"/>
    </row>
    <row r="185">
      <c r="A185" s="29" t="s">
        <v>31</v>
      </c>
      <c r="B185" s="36"/>
      <c r="C185" s="37"/>
      <c r="D185" s="37"/>
      <c r="E185" s="40" t="s">
        <v>443</v>
      </c>
      <c r="F185" s="37"/>
      <c r="G185" s="37"/>
      <c r="H185" s="37"/>
      <c r="I185" s="37"/>
      <c r="J185" s="39"/>
    </row>
    <row r="186">
      <c r="A186" s="29" t="s">
        <v>33</v>
      </c>
      <c r="B186" s="36"/>
      <c r="C186" s="37"/>
      <c r="D186" s="37"/>
      <c r="E186" s="38" t="s">
        <v>27</v>
      </c>
      <c r="F186" s="37"/>
      <c r="G186" s="37"/>
      <c r="H186" s="37"/>
      <c r="I186" s="37"/>
      <c r="J186" s="39"/>
    </row>
    <row r="187">
      <c r="A187" s="29" t="s">
        <v>25</v>
      </c>
      <c r="B187" s="29">
        <v>34</v>
      </c>
      <c r="C187" s="30" t="s">
        <v>449</v>
      </c>
      <c r="D187" s="29" t="s">
        <v>27</v>
      </c>
      <c r="E187" s="31" t="s">
        <v>450</v>
      </c>
      <c r="F187" s="32" t="s">
        <v>142</v>
      </c>
      <c r="G187" s="33">
        <v>3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8" t="s">
        <v>27</v>
      </c>
      <c r="F188" s="37"/>
      <c r="G188" s="37"/>
      <c r="H188" s="37"/>
      <c r="I188" s="37"/>
      <c r="J188" s="39"/>
    </row>
    <row r="189">
      <c r="A189" s="29" t="s">
        <v>31</v>
      </c>
      <c r="B189" s="36"/>
      <c r="C189" s="37"/>
      <c r="D189" s="37"/>
      <c r="E189" s="40" t="s">
        <v>446</v>
      </c>
      <c r="F189" s="37"/>
      <c r="G189" s="37"/>
      <c r="H189" s="37"/>
      <c r="I189" s="37"/>
      <c r="J189" s="39"/>
    </row>
    <row r="190">
      <c r="A190" s="29" t="s">
        <v>33</v>
      </c>
      <c r="B190" s="36"/>
      <c r="C190" s="37"/>
      <c r="D190" s="37"/>
      <c r="E190" s="38" t="s">
        <v>27</v>
      </c>
      <c r="F190" s="37"/>
      <c r="G190" s="37"/>
      <c r="H190" s="37"/>
      <c r="I190" s="37"/>
      <c r="J190" s="39"/>
    </row>
    <row r="191">
      <c r="A191" s="23" t="s">
        <v>22</v>
      </c>
      <c r="B191" s="24"/>
      <c r="C191" s="25" t="s">
        <v>134</v>
      </c>
      <c r="D191" s="26"/>
      <c r="E191" s="23" t="s">
        <v>135</v>
      </c>
      <c r="F191" s="26"/>
      <c r="G191" s="26"/>
      <c r="H191" s="26"/>
      <c r="I191" s="27">
        <f>SUMIFS(I192:I203,A192:A203,"P")</f>
        <v>0</v>
      </c>
      <c r="J191" s="28"/>
    </row>
    <row r="192">
      <c r="A192" s="29" t="s">
        <v>25</v>
      </c>
      <c r="B192" s="29">
        <v>46</v>
      </c>
      <c r="C192" s="30" t="s">
        <v>136</v>
      </c>
      <c r="D192" s="29" t="s">
        <v>27</v>
      </c>
      <c r="E192" s="31" t="s">
        <v>137</v>
      </c>
      <c r="F192" s="32" t="s">
        <v>54</v>
      </c>
      <c r="G192" s="33">
        <v>1.131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30">
      <c r="A193" s="29" t="s">
        <v>30</v>
      </c>
      <c r="B193" s="36"/>
      <c r="C193" s="37"/>
      <c r="D193" s="37"/>
      <c r="E193" s="31" t="s">
        <v>138</v>
      </c>
      <c r="F193" s="37"/>
      <c r="G193" s="37"/>
      <c r="H193" s="37"/>
      <c r="I193" s="37"/>
      <c r="J193" s="39"/>
    </row>
    <row r="194" ht="105">
      <c r="A194" s="29" t="s">
        <v>31</v>
      </c>
      <c r="B194" s="36"/>
      <c r="C194" s="37"/>
      <c r="D194" s="37"/>
      <c r="E194" s="40" t="s">
        <v>451</v>
      </c>
      <c r="F194" s="37"/>
      <c r="G194" s="37"/>
      <c r="H194" s="37"/>
      <c r="I194" s="37"/>
      <c r="J194" s="39"/>
    </row>
    <row r="195">
      <c r="A195" s="29" t="s">
        <v>33</v>
      </c>
      <c r="B195" s="36"/>
      <c r="C195" s="37"/>
      <c r="D195" s="37"/>
      <c r="E195" s="38" t="s">
        <v>27</v>
      </c>
      <c r="F195" s="37"/>
      <c r="G195" s="37"/>
      <c r="H195" s="37"/>
      <c r="I195" s="37"/>
      <c r="J195" s="39"/>
    </row>
    <row r="196" ht="30">
      <c r="A196" s="29" t="s">
        <v>25</v>
      </c>
      <c r="B196" s="29">
        <v>47</v>
      </c>
      <c r="C196" s="30" t="s">
        <v>140</v>
      </c>
      <c r="D196" s="29" t="s">
        <v>27</v>
      </c>
      <c r="E196" s="31" t="s">
        <v>141</v>
      </c>
      <c r="F196" s="32" t="s">
        <v>142</v>
      </c>
      <c r="G196" s="33">
        <v>6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30">
      <c r="A197" s="29" t="s">
        <v>30</v>
      </c>
      <c r="B197" s="36"/>
      <c r="C197" s="37"/>
      <c r="D197" s="37"/>
      <c r="E197" s="31" t="s">
        <v>143</v>
      </c>
      <c r="F197" s="37"/>
      <c r="G197" s="37"/>
      <c r="H197" s="37"/>
      <c r="I197" s="37"/>
      <c r="J197" s="39"/>
    </row>
    <row r="198">
      <c r="A198" s="29" t="s">
        <v>31</v>
      </c>
      <c r="B198" s="36"/>
      <c r="C198" s="37"/>
      <c r="D198" s="37"/>
      <c r="E198" s="40" t="s">
        <v>452</v>
      </c>
      <c r="F198" s="37"/>
      <c r="G198" s="37"/>
      <c r="H198" s="37"/>
      <c r="I198" s="37"/>
      <c r="J198" s="39"/>
    </row>
    <row r="199">
      <c r="A199" s="29" t="s">
        <v>33</v>
      </c>
      <c r="B199" s="36"/>
      <c r="C199" s="37"/>
      <c r="D199" s="37"/>
      <c r="E199" s="38" t="s">
        <v>27</v>
      </c>
      <c r="F199" s="37"/>
      <c r="G199" s="37"/>
      <c r="H199" s="37"/>
      <c r="I199" s="37"/>
      <c r="J199" s="39"/>
    </row>
    <row r="200">
      <c r="A200" s="29" t="s">
        <v>25</v>
      </c>
      <c r="B200" s="29">
        <v>48</v>
      </c>
      <c r="C200" s="30" t="s">
        <v>145</v>
      </c>
      <c r="D200" s="29" t="s">
        <v>27</v>
      </c>
      <c r="E200" s="31" t="s">
        <v>146</v>
      </c>
      <c r="F200" s="32" t="s">
        <v>142</v>
      </c>
      <c r="G200" s="33">
        <v>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8" t="s">
        <v>27</v>
      </c>
      <c r="F201" s="37"/>
      <c r="G201" s="37"/>
      <c r="H201" s="37"/>
      <c r="I201" s="37"/>
      <c r="J201" s="39"/>
    </row>
    <row r="202">
      <c r="A202" s="29" t="s">
        <v>31</v>
      </c>
      <c r="B202" s="36"/>
      <c r="C202" s="37"/>
      <c r="D202" s="37"/>
      <c r="E202" s="40" t="s">
        <v>273</v>
      </c>
      <c r="F202" s="37"/>
      <c r="G202" s="37"/>
      <c r="H202" s="37"/>
      <c r="I202" s="37"/>
      <c r="J202" s="39"/>
    </row>
    <row r="203">
      <c r="A203" s="29" t="s">
        <v>33</v>
      </c>
      <c r="B203" s="36"/>
      <c r="C203" s="37"/>
      <c r="D203" s="37"/>
      <c r="E203" s="38" t="s">
        <v>27</v>
      </c>
      <c r="F203" s="37"/>
      <c r="G203" s="37"/>
      <c r="H203" s="37"/>
      <c r="I203" s="37"/>
      <c r="J203" s="39"/>
    </row>
    <row r="204">
      <c r="A204" s="23" t="s">
        <v>22</v>
      </c>
      <c r="B204" s="24"/>
      <c r="C204" s="25" t="s">
        <v>163</v>
      </c>
      <c r="D204" s="26"/>
      <c r="E204" s="23" t="s">
        <v>164</v>
      </c>
      <c r="F204" s="26"/>
      <c r="G204" s="26"/>
      <c r="H204" s="26"/>
      <c r="I204" s="27">
        <f>SUMIFS(I205:I248,A205:A248,"P")</f>
        <v>0</v>
      </c>
      <c r="J204" s="28"/>
    </row>
    <row r="205">
      <c r="A205" s="29" t="s">
        <v>25</v>
      </c>
      <c r="B205" s="29">
        <v>49</v>
      </c>
      <c r="C205" s="30" t="s">
        <v>169</v>
      </c>
      <c r="D205" s="29" t="s">
        <v>27</v>
      </c>
      <c r="E205" s="31" t="s">
        <v>170</v>
      </c>
      <c r="F205" s="32" t="s">
        <v>36</v>
      </c>
      <c r="G205" s="33">
        <v>351.60000000000002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171</v>
      </c>
      <c r="F206" s="37"/>
      <c r="G206" s="37"/>
      <c r="H206" s="37"/>
      <c r="I206" s="37"/>
      <c r="J206" s="39"/>
    </row>
    <row r="207" ht="60">
      <c r="A207" s="29" t="s">
        <v>31</v>
      </c>
      <c r="B207" s="36"/>
      <c r="C207" s="37"/>
      <c r="D207" s="37"/>
      <c r="E207" s="40" t="s">
        <v>453</v>
      </c>
      <c r="F207" s="37"/>
      <c r="G207" s="37"/>
      <c r="H207" s="37"/>
      <c r="I207" s="37"/>
      <c r="J207" s="39"/>
    </row>
    <row r="208">
      <c r="A208" s="29" t="s">
        <v>33</v>
      </c>
      <c r="B208" s="36"/>
      <c r="C208" s="37"/>
      <c r="D208" s="37"/>
      <c r="E208" s="38" t="s">
        <v>27</v>
      </c>
      <c r="F208" s="37"/>
      <c r="G208" s="37"/>
      <c r="H208" s="37"/>
      <c r="I208" s="37"/>
      <c r="J208" s="39"/>
    </row>
    <row r="209">
      <c r="A209" s="29" t="s">
        <v>25</v>
      </c>
      <c r="B209" s="29">
        <v>50</v>
      </c>
      <c r="C209" s="30" t="s">
        <v>454</v>
      </c>
      <c r="D209" s="29" t="s">
        <v>27</v>
      </c>
      <c r="E209" s="31" t="s">
        <v>455</v>
      </c>
      <c r="F209" s="32" t="s">
        <v>36</v>
      </c>
      <c r="G209" s="33">
        <v>1.3500000000000001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30">
      <c r="A210" s="29" t="s">
        <v>30</v>
      </c>
      <c r="B210" s="36"/>
      <c r="C210" s="37"/>
      <c r="D210" s="37"/>
      <c r="E210" s="31" t="s">
        <v>456</v>
      </c>
      <c r="F210" s="37"/>
      <c r="G210" s="37"/>
      <c r="H210" s="37"/>
      <c r="I210" s="37"/>
      <c r="J210" s="39"/>
    </row>
    <row r="211">
      <c r="A211" s="29" t="s">
        <v>31</v>
      </c>
      <c r="B211" s="36"/>
      <c r="C211" s="37"/>
      <c r="D211" s="37"/>
      <c r="E211" s="40" t="s">
        <v>457</v>
      </c>
      <c r="F211" s="37"/>
      <c r="G211" s="37"/>
      <c r="H211" s="37"/>
      <c r="I211" s="37"/>
      <c r="J211" s="39"/>
    </row>
    <row r="212">
      <c r="A212" s="29" t="s">
        <v>33</v>
      </c>
      <c r="B212" s="36"/>
      <c r="C212" s="37"/>
      <c r="D212" s="37"/>
      <c r="E212" s="38" t="s">
        <v>27</v>
      </c>
      <c r="F212" s="37"/>
      <c r="G212" s="37"/>
      <c r="H212" s="37"/>
      <c r="I212" s="37"/>
      <c r="J212" s="39"/>
    </row>
    <row r="213" ht="30">
      <c r="A213" s="29" t="s">
        <v>25</v>
      </c>
      <c r="B213" s="29">
        <v>51</v>
      </c>
      <c r="C213" s="30" t="s">
        <v>458</v>
      </c>
      <c r="D213" s="29" t="s">
        <v>27</v>
      </c>
      <c r="E213" s="31" t="s">
        <v>459</v>
      </c>
      <c r="F213" s="32" t="s">
        <v>36</v>
      </c>
      <c r="G213" s="33">
        <v>0.67500000000000004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45">
      <c r="A214" s="29" t="s">
        <v>30</v>
      </c>
      <c r="B214" s="36"/>
      <c r="C214" s="37"/>
      <c r="D214" s="37"/>
      <c r="E214" s="31" t="s">
        <v>460</v>
      </c>
      <c r="F214" s="37"/>
      <c r="G214" s="37"/>
      <c r="H214" s="37"/>
      <c r="I214" s="37"/>
      <c r="J214" s="39"/>
    </row>
    <row r="215">
      <c r="A215" s="29" t="s">
        <v>31</v>
      </c>
      <c r="B215" s="36"/>
      <c r="C215" s="37"/>
      <c r="D215" s="37"/>
      <c r="E215" s="40" t="s">
        <v>461</v>
      </c>
      <c r="F215" s="37"/>
      <c r="G215" s="37"/>
      <c r="H215" s="37"/>
      <c r="I215" s="37"/>
      <c r="J215" s="39"/>
    </row>
    <row r="216">
      <c r="A216" s="29" t="s">
        <v>33</v>
      </c>
      <c r="B216" s="36"/>
      <c r="C216" s="37"/>
      <c r="D216" s="37"/>
      <c r="E216" s="38" t="s">
        <v>27</v>
      </c>
      <c r="F216" s="37"/>
      <c r="G216" s="37"/>
      <c r="H216" s="37"/>
      <c r="I216" s="37"/>
      <c r="J216" s="39"/>
    </row>
    <row r="217" ht="30">
      <c r="A217" s="29" t="s">
        <v>25</v>
      </c>
      <c r="B217" s="29">
        <v>52</v>
      </c>
      <c r="C217" s="30" t="s">
        <v>462</v>
      </c>
      <c r="D217" s="29" t="s">
        <v>27</v>
      </c>
      <c r="E217" s="31" t="s">
        <v>463</v>
      </c>
      <c r="F217" s="32" t="s">
        <v>36</v>
      </c>
      <c r="G217" s="33">
        <v>0.67500000000000004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30">
      <c r="A218" s="29" t="s">
        <v>30</v>
      </c>
      <c r="B218" s="36"/>
      <c r="C218" s="37"/>
      <c r="D218" s="37"/>
      <c r="E218" s="31" t="s">
        <v>464</v>
      </c>
      <c r="F218" s="37"/>
      <c r="G218" s="37"/>
      <c r="H218" s="37"/>
      <c r="I218" s="37"/>
      <c r="J218" s="39"/>
    </row>
    <row r="219">
      <c r="A219" s="29" t="s">
        <v>31</v>
      </c>
      <c r="B219" s="36"/>
      <c r="C219" s="37"/>
      <c r="D219" s="37"/>
      <c r="E219" s="40" t="s">
        <v>461</v>
      </c>
      <c r="F219" s="37"/>
      <c r="G219" s="37"/>
      <c r="H219" s="37"/>
      <c r="I219" s="37"/>
      <c r="J219" s="39"/>
    </row>
    <row r="220">
      <c r="A220" s="29" t="s">
        <v>33</v>
      </c>
      <c r="B220" s="36"/>
      <c r="C220" s="37"/>
      <c r="D220" s="37"/>
      <c r="E220" s="38" t="s">
        <v>27</v>
      </c>
      <c r="F220" s="37"/>
      <c r="G220" s="37"/>
      <c r="H220" s="37"/>
      <c r="I220" s="37"/>
      <c r="J220" s="39"/>
    </row>
    <row r="221">
      <c r="A221" s="29" t="s">
        <v>25</v>
      </c>
      <c r="B221" s="29">
        <v>54</v>
      </c>
      <c r="C221" s="30" t="s">
        <v>173</v>
      </c>
      <c r="D221" s="29" t="s">
        <v>27</v>
      </c>
      <c r="E221" s="31" t="s">
        <v>174</v>
      </c>
      <c r="F221" s="32" t="s">
        <v>36</v>
      </c>
      <c r="G221" s="33">
        <v>243.78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8" t="s">
        <v>27</v>
      </c>
      <c r="F222" s="37"/>
      <c r="G222" s="37"/>
      <c r="H222" s="37"/>
      <c r="I222" s="37"/>
      <c r="J222" s="39"/>
    </row>
    <row r="223">
      <c r="A223" s="29" t="s">
        <v>31</v>
      </c>
      <c r="B223" s="36"/>
      <c r="C223" s="37"/>
      <c r="D223" s="37"/>
      <c r="E223" s="40" t="s">
        <v>465</v>
      </c>
      <c r="F223" s="37"/>
      <c r="G223" s="37"/>
      <c r="H223" s="37"/>
      <c r="I223" s="37"/>
      <c r="J223" s="39"/>
    </row>
    <row r="224">
      <c r="A224" s="29" t="s">
        <v>33</v>
      </c>
      <c r="B224" s="36"/>
      <c r="C224" s="37"/>
      <c r="D224" s="37"/>
      <c r="E224" s="38" t="s">
        <v>27</v>
      </c>
      <c r="F224" s="37"/>
      <c r="G224" s="37"/>
      <c r="H224" s="37"/>
      <c r="I224" s="37"/>
      <c r="J224" s="39"/>
    </row>
    <row r="225">
      <c r="A225" s="29" t="s">
        <v>25</v>
      </c>
      <c r="B225" s="29">
        <v>56</v>
      </c>
      <c r="C225" s="30" t="s">
        <v>176</v>
      </c>
      <c r="D225" s="29" t="s">
        <v>27</v>
      </c>
      <c r="E225" s="31" t="s">
        <v>177</v>
      </c>
      <c r="F225" s="32" t="s">
        <v>36</v>
      </c>
      <c r="G225" s="33">
        <v>87.822000000000003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8" t="s">
        <v>27</v>
      </c>
      <c r="F226" s="37"/>
      <c r="G226" s="37"/>
      <c r="H226" s="37"/>
      <c r="I226" s="37"/>
      <c r="J226" s="39"/>
    </row>
    <row r="227">
      <c r="A227" s="29" t="s">
        <v>31</v>
      </c>
      <c r="B227" s="36"/>
      <c r="C227" s="37"/>
      <c r="D227" s="37"/>
      <c r="E227" s="40" t="s">
        <v>466</v>
      </c>
      <c r="F227" s="37"/>
      <c r="G227" s="37"/>
      <c r="H227" s="37"/>
      <c r="I227" s="37"/>
      <c r="J227" s="39"/>
    </row>
    <row r="228">
      <c r="A228" s="29" t="s">
        <v>33</v>
      </c>
      <c r="B228" s="36"/>
      <c r="C228" s="37"/>
      <c r="D228" s="37"/>
      <c r="E228" s="38" t="s">
        <v>27</v>
      </c>
      <c r="F228" s="37"/>
      <c r="G228" s="37"/>
      <c r="H228" s="37"/>
      <c r="I228" s="37"/>
      <c r="J228" s="39"/>
    </row>
    <row r="229" ht="30">
      <c r="A229" s="29" t="s">
        <v>25</v>
      </c>
      <c r="B229" s="29">
        <v>59</v>
      </c>
      <c r="C229" s="30" t="s">
        <v>179</v>
      </c>
      <c r="D229" s="29" t="s">
        <v>27</v>
      </c>
      <c r="E229" s="31" t="s">
        <v>180</v>
      </c>
      <c r="F229" s="32" t="s">
        <v>36</v>
      </c>
      <c r="G229" s="33">
        <v>24.719999999999999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8" t="s">
        <v>27</v>
      </c>
      <c r="F230" s="37"/>
      <c r="G230" s="37"/>
      <c r="H230" s="37"/>
      <c r="I230" s="37"/>
      <c r="J230" s="39"/>
    </row>
    <row r="231">
      <c r="A231" s="29" t="s">
        <v>31</v>
      </c>
      <c r="B231" s="36"/>
      <c r="C231" s="37"/>
      <c r="D231" s="37"/>
      <c r="E231" s="40" t="s">
        <v>467</v>
      </c>
      <c r="F231" s="37"/>
      <c r="G231" s="37"/>
      <c r="H231" s="37"/>
      <c r="I231" s="37"/>
      <c r="J231" s="39"/>
    </row>
    <row r="232">
      <c r="A232" s="29" t="s">
        <v>33</v>
      </c>
      <c r="B232" s="36"/>
      <c r="C232" s="37"/>
      <c r="D232" s="37"/>
      <c r="E232" s="38" t="s">
        <v>27</v>
      </c>
      <c r="F232" s="37"/>
      <c r="G232" s="37"/>
      <c r="H232" s="37"/>
      <c r="I232" s="37"/>
      <c r="J232" s="39"/>
    </row>
    <row r="233">
      <c r="A233" s="29" t="s">
        <v>25</v>
      </c>
      <c r="B233" s="29">
        <v>57</v>
      </c>
      <c r="C233" s="30" t="s">
        <v>182</v>
      </c>
      <c r="D233" s="29" t="s">
        <v>27</v>
      </c>
      <c r="E233" s="31" t="s">
        <v>183</v>
      </c>
      <c r="F233" s="32" t="s">
        <v>36</v>
      </c>
      <c r="G233" s="33">
        <v>27.030000000000001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8" t="s">
        <v>27</v>
      </c>
      <c r="F234" s="37"/>
      <c r="G234" s="37"/>
      <c r="H234" s="37"/>
      <c r="I234" s="37"/>
      <c r="J234" s="39"/>
    </row>
    <row r="235">
      <c r="A235" s="29" t="s">
        <v>31</v>
      </c>
      <c r="B235" s="36"/>
      <c r="C235" s="37"/>
      <c r="D235" s="37"/>
      <c r="E235" s="40" t="s">
        <v>468</v>
      </c>
      <c r="F235" s="37"/>
      <c r="G235" s="37"/>
      <c r="H235" s="37"/>
      <c r="I235" s="37"/>
      <c r="J235" s="39"/>
    </row>
    <row r="236">
      <c r="A236" s="29" t="s">
        <v>33</v>
      </c>
      <c r="B236" s="36"/>
      <c r="C236" s="37"/>
      <c r="D236" s="37"/>
      <c r="E236" s="38" t="s">
        <v>27</v>
      </c>
      <c r="F236" s="37"/>
      <c r="G236" s="37"/>
      <c r="H236" s="37"/>
      <c r="I236" s="37"/>
      <c r="J236" s="39"/>
    </row>
    <row r="237" ht="30">
      <c r="A237" s="29" t="s">
        <v>25</v>
      </c>
      <c r="B237" s="29">
        <v>53</v>
      </c>
      <c r="C237" s="30" t="s">
        <v>469</v>
      </c>
      <c r="D237" s="29" t="s">
        <v>27</v>
      </c>
      <c r="E237" s="31" t="s">
        <v>470</v>
      </c>
      <c r="F237" s="32" t="s">
        <v>36</v>
      </c>
      <c r="G237" s="33">
        <v>239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75">
      <c r="A238" s="29" t="s">
        <v>30</v>
      </c>
      <c r="B238" s="36"/>
      <c r="C238" s="37"/>
      <c r="D238" s="37"/>
      <c r="E238" s="31" t="s">
        <v>471</v>
      </c>
      <c r="F238" s="37"/>
      <c r="G238" s="37"/>
      <c r="H238" s="37"/>
      <c r="I238" s="37"/>
      <c r="J238" s="39"/>
    </row>
    <row r="239">
      <c r="A239" s="29" t="s">
        <v>31</v>
      </c>
      <c r="B239" s="36"/>
      <c r="C239" s="37"/>
      <c r="D239" s="37"/>
      <c r="E239" s="40" t="s">
        <v>472</v>
      </c>
      <c r="F239" s="37"/>
      <c r="G239" s="37"/>
      <c r="H239" s="37"/>
      <c r="I239" s="37"/>
      <c r="J239" s="39"/>
    </row>
    <row r="240">
      <c r="A240" s="29" t="s">
        <v>33</v>
      </c>
      <c r="B240" s="36"/>
      <c r="C240" s="37"/>
      <c r="D240" s="37"/>
      <c r="E240" s="38" t="s">
        <v>27</v>
      </c>
      <c r="F240" s="37"/>
      <c r="G240" s="37"/>
      <c r="H240" s="37"/>
      <c r="I240" s="37"/>
      <c r="J240" s="39"/>
    </row>
    <row r="241" ht="30">
      <c r="A241" s="29" t="s">
        <v>25</v>
      </c>
      <c r="B241" s="29">
        <v>55</v>
      </c>
      <c r="C241" s="30" t="s">
        <v>473</v>
      </c>
      <c r="D241" s="29" t="s">
        <v>27</v>
      </c>
      <c r="E241" s="31" t="s">
        <v>474</v>
      </c>
      <c r="F241" s="32" t="s">
        <v>36</v>
      </c>
      <c r="G241" s="33">
        <v>112.59999999999999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75">
      <c r="A242" s="29" t="s">
        <v>30</v>
      </c>
      <c r="B242" s="36"/>
      <c r="C242" s="37"/>
      <c r="D242" s="37"/>
      <c r="E242" s="31" t="s">
        <v>475</v>
      </c>
      <c r="F242" s="37"/>
      <c r="G242" s="37"/>
      <c r="H242" s="37"/>
      <c r="I242" s="37"/>
      <c r="J242" s="39"/>
    </row>
    <row r="243">
      <c r="A243" s="29" t="s">
        <v>31</v>
      </c>
      <c r="B243" s="36"/>
      <c r="C243" s="37"/>
      <c r="D243" s="37"/>
      <c r="E243" s="40" t="s">
        <v>476</v>
      </c>
      <c r="F243" s="37"/>
      <c r="G243" s="37"/>
      <c r="H243" s="37"/>
      <c r="I243" s="37"/>
      <c r="J243" s="39"/>
    </row>
    <row r="244">
      <c r="A244" s="29" t="s">
        <v>33</v>
      </c>
      <c r="B244" s="36"/>
      <c r="C244" s="37"/>
      <c r="D244" s="37"/>
      <c r="E244" s="38" t="s">
        <v>27</v>
      </c>
      <c r="F244" s="37"/>
      <c r="G244" s="37"/>
      <c r="H244" s="37"/>
      <c r="I244" s="37"/>
      <c r="J244" s="39"/>
    </row>
    <row r="245" ht="30">
      <c r="A245" s="29" t="s">
        <v>25</v>
      </c>
      <c r="B245" s="29">
        <v>58</v>
      </c>
      <c r="C245" s="30" t="s">
        <v>193</v>
      </c>
      <c r="D245" s="29" t="s">
        <v>27</v>
      </c>
      <c r="E245" s="31" t="s">
        <v>194</v>
      </c>
      <c r="F245" s="32" t="s">
        <v>36</v>
      </c>
      <c r="G245" s="33">
        <v>24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60">
      <c r="A246" s="29" t="s">
        <v>30</v>
      </c>
      <c r="B246" s="36"/>
      <c r="C246" s="37"/>
      <c r="D246" s="37"/>
      <c r="E246" s="31" t="s">
        <v>195</v>
      </c>
      <c r="F246" s="37"/>
      <c r="G246" s="37"/>
      <c r="H246" s="37"/>
      <c r="I246" s="37"/>
      <c r="J246" s="39"/>
    </row>
    <row r="247">
      <c r="A247" s="29" t="s">
        <v>31</v>
      </c>
      <c r="B247" s="36"/>
      <c r="C247" s="37"/>
      <c r="D247" s="37"/>
      <c r="E247" s="40" t="s">
        <v>477</v>
      </c>
      <c r="F247" s="37"/>
      <c r="G247" s="37"/>
      <c r="H247" s="37"/>
      <c r="I247" s="37"/>
      <c r="J247" s="39"/>
    </row>
    <row r="248">
      <c r="A248" s="29" t="s">
        <v>33</v>
      </c>
      <c r="B248" s="36"/>
      <c r="C248" s="37"/>
      <c r="D248" s="37"/>
      <c r="E248" s="38" t="s">
        <v>27</v>
      </c>
      <c r="F248" s="37"/>
      <c r="G248" s="37"/>
      <c r="H248" s="37"/>
      <c r="I248" s="37"/>
      <c r="J248" s="39"/>
    </row>
    <row r="249">
      <c r="A249" s="23" t="s">
        <v>22</v>
      </c>
      <c r="B249" s="24"/>
      <c r="C249" s="25" t="s">
        <v>197</v>
      </c>
      <c r="D249" s="26"/>
      <c r="E249" s="23" t="s">
        <v>198</v>
      </c>
      <c r="F249" s="26"/>
      <c r="G249" s="26"/>
      <c r="H249" s="26"/>
      <c r="I249" s="27">
        <f>SUMIFS(I250:I261,A250:A261,"P")</f>
        <v>0</v>
      </c>
      <c r="J249" s="28"/>
    </row>
    <row r="250">
      <c r="A250" s="29" t="s">
        <v>25</v>
      </c>
      <c r="B250" s="29">
        <v>117</v>
      </c>
      <c r="C250" s="30" t="s">
        <v>199</v>
      </c>
      <c r="D250" s="29" t="s">
        <v>27</v>
      </c>
      <c r="E250" s="31" t="s">
        <v>200</v>
      </c>
      <c r="F250" s="32" t="s">
        <v>36</v>
      </c>
      <c r="G250" s="33">
        <v>46.398000000000003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8" t="s">
        <v>27</v>
      </c>
      <c r="F251" s="37"/>
      <c r="G251" s="37"/>
      <c r="H251" s="37"/>
      <c r="I251" s="37"/>
      <c r="J251" s="39"/>
    </row>
    <row r="252">
      <c r="A252" s="29" t="s">
        <v>31</v>
      </c>
      <c r="B252" s="36"/>
      <c r="C252" s="37"/>
      <c r="D252" s="37"/>
      <c r="E252" s="40" t="s">
        <v>478</v>
      </c>
      <c r="F252" s="37"/>
      <c r="G252" s="37"/>
      <c r="H252" s="37"/>
      <c r="I252" s="37"/>
      <c r="J252" s="39"/>
    </row>
    <row r="253">
      <c r="A253" s="29" t="s">
        <v>33</v>
      </c>
      <c r="B253" s="36"/>
      <c r="C253" s="37"/>
      <c r="D253" s="37"/>
      <c r="E253" s="38" t="s">
        <v>27</v>
      </c>
      <c r="F253" s="37"/>
      <c r="G253" s="37"/>
      <c r="H253" s="37"/>
      <c r="I253" s="37"/>
      <c r="J253" s="39"/>
    </row>
    <row r="254" ht="30">
      <c r="A254" s="29" t="s">
        <v>25</v>
      </c>
      <c r="B254" s="29">
        <v>116</v>
      </c>
      <c r="C254" s="30" t="s">
        <v>202</v>
      </c>
      <c r="D254" s="29" t="s">
        <v>27</v>
      </c>
      <c r="E254" s="31" t="s">
        <v>203</v>
      </c>
      <c r="F254" s="32" t="s">
        <v>36</v>
      </c>
      <c r="G254" s="33">
        <v>38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30">
      <c r="A255" s="29" t="s">
        <v>30</v>
      </c>
      <c r="B255" s="36"/>
      <c r="C255" s="37"/>
      <c r="D255" s="37"/>
      <c r="E255" s="31" t="s">
        <v>204</v>
      </c>
      <c r="F255" s="37"/>
      <c r="G255" s="37"/>
      <c r="H255" s="37"/>
      <c r="I255" s="37"/>
      <c r="J255" s="39"/>
    </row>
    <row r="256">
      <c r="A256" s="29" t="s">
        <v>31</v>
      </c>
      <c r="B256" s="36"/>
      <c r="C256" s="37"/>
      <c r="D256" s="37"/>
      <c r="E256" s="40" t="s">
        <v>479</v>
      </c>
      <c r="F256" s="37"/>
      <c r="G256" s="37"/>
      <c r="H256" s="37"/>
      <c r="I256" s="37"/>
      <c r="J256" s="39"/>
    </row>
    <row r="257">
      <c r="A257" s="29" t="s">
        <v>33</v>
      </c>
      <c r="B257" s="36"/>
      <c r="C257" s="37"/>
      <c r="D257" s="37"/>
      <c r="E257" s="38" t="s">
        <v>27</v>
      </c>
      <c r="F257" s="37"/>
      <c r="G257" s="37"/>
      <c r="H257" s="37"/>
      <c r="I257" s="37"/>
      <c r="J257" s="39"/>
    </row>
    <row r="258" ht="30">
      <c r="A258" s="29" t="s">
        <v>25</v>
      </c>
      <c r="B258" s="29">
        <v>118</v>
      </c>
      <c r="C258" s="30" t="s">
        <v>205</v>
      </c>
      <c r="D258" s="29" t="s">
        <v>27</v>
      </c>
      <c r="E258" s="31" t="s">
        <v>206</v>
      </c>
      <c r="F258" s="32" t="s">
        <v>87</v>
      </c>
      <c r="G258" s="33">
        <v>0.016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45">
      <c r="A259" s="29" t="s">
        <v>30</v>
      </c>
      <c r="B259" s="36"/>
      <c r="C259" s="37"/>
      <c r="D259" s="37"/>
      <c r="E259" s="31" t="s">
        <v>207</v>
      </c>
      <c r="F259" s="37"/>
      <c r="G259" s="37"/>
      <c r="H259" s="37"/>
      <c r="I259" s="37"/>
      <c r="J259" s="39"/>
    </row>
    <row r="260">
      <c r="A260" s="29" t="s">
        <v>31</v>
      </c>
      <c r="B260" s="36"/>
      <c r="C260" s="37"/>
      <c r="D260" s="37"/>
      <c r="E260" s="40" t="s">
        <v>480</v>
      </c>
      <c r="F260" s="37"/>
      <c r="G260" s="37"/>
      <c r="H260" s="37"/>
      <c r="I260" s="37"/>
      <c r="J260" s="39"/>
    </row>
    <row r="261">
      <c r="A261" s="29" t="s">
        <v>33</v>
      </c>
      <c r="B261" s="36"/>
      <c r="C261" s="37"/>
      <c r="D261" s="37"/>
      <c r="E261" s="38" t="s">
        <v>27</v>
      </c>
      <c r="F261" s="37"/>
      <c r="G261" s="37"/>
      <c r="H261" s="37"/>
      <c r="I261" s="37"/>
      <c r="J261" s="39"/>
    </row>
    <row r="262">
      <c r="A262" s="23" t="s">
        <v>22</v>
      </c>
      <c r="B262" s="24"/>
      <c r="C262" s="25" t="s">
        <v>209</v>
      </c>
      <c r="D262" s="26"/>
      <c r="E262" s="23" t="s">
        <v>210</v>
      </c>
      <c r="F262" s="26"/>
      <c r="G262" s="26"/>
      <c r="H262" s="26"/>
      <c r="I262" s="27">
        <f>SUMIFS(I263:I378,A263:A378,"P")</f>
        <v>0</v>
      </c>
      <c r="J262" s="28"/>
    </row>
    <row r="263">
      <c r="A263" s="29" t="s">
        <v>25</v>
      </c>
      <c r="B263" s="29">
        <v>61</v>
      </c>
      <c r="C263" s="30" t="s">
        <v>481</v>
      </c>
      <c r="D263" s="29" t="s">
        <v>27</v>
      </c>
      <c r="E263" s="31" t="s">
        <v>482</v>
      </c>
      <c r="F263" s="32" t="s">
        <v>41</v>
      </c>
      <c r="G263" s="33">
        <v>2.0600000000000001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30</v>
      </c>
      <c r="B264" s="36"/>
      <c r="C264" s="37"/>
      <c r="D264" s="37"/>
      <c r="E264" s="38" t="s">
        <v>27</v>
      </c>
      <c r="F264" s="37"/>
      <c r="G264" s="37"/>
      <c r="H264" s="37"/>
      <c r="I264" s="37"/>
      <c r="J264" s="39"/>
    </row>
    <row r="265">
      <c r="A265" s="29" t="s">
        <v>31</v>
      </c>
      <c r="B265" s="36"/>
      <c r="C265" s="37"/>
      <c r="D265" s="37"/>
      <c r="E265" s="40" t="s">
        <v>483</v>
      </c>
      <c r="F265" s="37"/>
      <c r="G265" s="37"/>
      <c r="H265" s="37"/>
      <c r="I265" s="37"/>
      <c r="J265" s="39"/>
    </row>
    <row r="266">
      <c r="A266" s="29" t="s">
        <v>33</v>
      </c>
      <c r="B266" s="36"/>
      <c r="C266" s="37"/>
      <c r="D266" s="37"/>
      <c r="E266" s="38" t="s">
        <v>27</v>
      </c>
      <c r="F266" s="37"/>
      <c r="G266" s="37"/>
      <c r="H266" s="37"/>
      <c r="I266" s="37"/>
      <c r="J266" s="39"/>
    </row>
    <row r="267">
      <c r="A267" s="29" t="s">
        <v>25</v>
      </c>
      <c r="B267" s="29">
        <v>63</v>
      </c>
      <c r="C267" s="30" t="s">
        <v>211</v>
      </c>
      <c r="D267" s="29" t="s">
        <v>27</v>
      </c>
      <c r="E267" s="31" t="s">
        <v>212</v>
      </c>
      <c r="F267" s="32" t="s">
        <v>41</v>
      </c>
      <c r="G267" s="33">
        <v>10.300000000000001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30</v>
      </c>
      <c r="B268" s="36"/>
      <c r="C268" s="37"/>
      <c r="D268" s="37"/>
      <c r="E268" s="38" t="s">
        <v>27</v>
      </c>
      <c r="F268" s="37"/>
      <c r="G268" s="37"/>
      <c r="H268" s="37"/>
      <c r="I268" s="37"/>
      <c r="J268" s="39"/>
    </row>
    <row r="269">
      <c r="A269" s="29" t="s">
        <v>31</v>
      </c>
      <c r="B269" s="36"/>
      <c r="C269" s="37"/>
      <c r="D269" s="37"/>
      <c r="E269" s="40" t="s">
        <v>484</v>
      </c>
      <c r="F269" s="37"/>
      <c r="G269" s="37"/>
      <c r="H269" s="37"/>
      <c r="I269" s="37"/>
      <c r="J269" s="39"/>
    </row>
    <row r="270">
      <c r="A270" s="29" t="s">
        <v>33</v>
      </c>
      <c r="B270" s="36"/>
      <c r="C270" s="37"/>
      <c r="D270" s="37"/>
      <c r="E270" s="38" t="s">
        <v>27</v>
      </c>
      <c r="F270" s="37"/>
      <c r="G270" s="37"/>
      <c r="H270" s="37"/>
      <c r="I270" s="37"/>
      <c r="J270" s="39"/>
    </row>
    <row r="271">
      <c r="A271" s="29" t="s">
        <v>25</v>
      </c>
      <c r="B271" s="29">
        <v>65</v>
      </c>
      <c r="C271" s="30" t="s">
        <v>485</v>
      </c>
      <c r="D271" s="29" t="s">
        <v>27</v>
      </c>
      <c r="E271" s="31" t="s">
        <v>486</v>
      </c>
      <c r="F271" s="32" t="s">
        <v>142</v>
      </c>
      <c r="G271" s="33">
        <v>1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>
      <c r="A272" s="29" t="s">
        <v>30</v>
      </c>
      <c r="B272" s="36"/>
      <c r="C272" s="37"/>
      <c r="D272" s="37"/>
      <c r="E272" s="38" t="s">
        <v>27</v>
      </c>
      <c r="F272" s="37"/>
      <c r="G272" s="37"/>
      <c r="H272" s="37"/>
      <c r="I272" s="37"/>
      <c r="J272" s="39"/>
    </row>
    <row r="273">
      <c r="A273" s="29" t="s">
        <v>31</v>
      </c>
      <c r="B273" s="36"/>
      <c r="C273" s="37"/>
      <c r="D273" s="37"/>
      <c r="E273" s="40" t="s">
        <v>147</v>
      </c>
      <c r="F273" s="37"/>
      <c r="G273" s="37"/>
      <c r="H273" s="37"/>
      <c r="I273" s="37"/>
      <c r="J273" s="39"/>
    </row>
    <row r="274">
      <c r="A274" s="29" t="s">
        <v>33</v>
      </c>
      <c r="B274" s="36"/>
      <c r="C274" s="37"/>
      <c r="D274" s="37"/>
      <c r="E274" s="38" t="s">
        <v>27</v>
      </c>
      <c r="F274" s="37"/>
      <c r="G274" s="37"/>
      <c r="H274" s="37"/>
      <c r="I274" s="37"/>
      <c r="J274" s="39"/>
    </row>
    <row r="275">
      <c r="A275" s="29" t="s">
        <v>25</v>
      </c>
      <c r="B275" s="29">
        <v>67</v>
      </c>
      <c r="C275" s="30" t="s">
        <v>487</v>
      </c>
      <c r="D275" s="29" t="s">
        <v>27</v>
      </c>
      <c r="E275" s="31" t="s">
        <v>488</v>
      </c>
      <c r="F275" s="32" t="s">
        <v>142</v>
      </c>
      <c r="G275" s="33">
        <v>4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30</v>
      </c>
      <c r="B276" s="36"/>
      <c r="C276" s="37"/>
      <c r="D276" s="37"/>
      <c r="E276" s="38" t="s">
        <v>27</v>
      </c>
      <c r="F276" s="37"/>
      <c r="G276" s="37"/>
      <c r="H276" s="37"/>
      <c r="I276" s="37"/>
      <c r="J276" s="39"/>
    </row>
    <row r="277">
      <c r="A277" s="29" t="s">
        <v>31</v>
      </c>
      <c r="B277" s="36"/>
      <c r="C277" s="37"/>
      <c r="D277" s="37"/>
      <c r="E277" s="40" t="s">
        <v>489</v>
      </c>
      <c r="F277" s="37"/>
      <c r="G277" s="37"/>
      <c r="H277" s="37"/>
      <c r="I277" s="37"/>
      <c r="J277" s="39"/>
    </row>
    <row r="278">
      <c r="A278" s="29" t="s">
        <v>33</v>
      </c>
      <c r="B278" s="36"/>
      <c r="C278" s="37"/>
      <c r="D278" s="37"/>
      <c r="E278" s="38" t="s">
        <v>27</v>
      </c>
      <c r="F278" s="37"/>
      <c r="G278" s="37"/>
      <c r="H278" s="37"/>
      <c r="I278" s="37"/>
      <c r="J278" s="39"/>
    </row>
    <row r="279">
      <c r="A279" s="29" t="s">
        <v>25</v>
      </c>
      <c r="B279" s="29">
        <v>72</v>
      </c>
      <c r="C279" s="30" t="s">
        <v>490</v>
      </c>
      <c r="D279" s="29" t="s">
        <v>27</v>
      </c>
      <c r="E279" s="31" t="s">
        <v>491</v>
      </c>
      <c r="F279" s="32" t="s">
        <v>142</v>
      </c>
      <c r="G279" s="33">
        <v>6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30</v>
      </c>
      <c r="B280" s="36"/>
      <c r="C280" s="37"/>
      <c r="D280" s="37"/>
      <c r="E280" s="38" t="s">
        <v>27</v>
      </c>
      <c r="F280" s="37"/>
      <c r="G280" s="37"/>
      <c r="H280" s="37"/>
      <c r="I280" s="37"/>
      <c r="J280" s="39"/>
    </row>
    <row r="281">
      <c r="A281" s="29" t="s">
        <v>31</v>
      </c>
      <c r="B281" s="36"/>
      <c r="C281" s="37"/>
      <c r="D281" s="37"/>
      <c r="E281" s="40" t="s">
        <v>273</v>
      </c>
      <c r="F281" s="37"/>
      <c r="G281" s="37"/>
      <c r="H281" s="37"/>
      <c r="I281" s="37"/>
      <c r="J281" s="39"/>
    </row>
    <row r="282">
      <c r="A282" s="29" t="s">
        <v>33</v>
      </c>
      <c r="B282" s="36"/>
      <c r="C282" s="37"/>
      <c r="D282" s="37"/>
      <c r="E282" s="38" t="s">
        <v>27</v>
      </c>
      <c r="F282" s="37"/>
      <c r="G282" s="37"/>
      <c r="H282" s="37"/>
      <c r="I282" s="37"/>
      <c r="J282" s="39"/>
    </row>
    <row r="283">
      <c r="A283" s="29" t="s">
        <v>25</v>
      </c>
      <c r="B283" s="29">
        <v>74</v>
      </c>
      <c r="C283" s="30" t="s">
        <v>492</v>
      </c>
      <c r="D283" s="29" t="s">
        <v>27</v>
      </c>
      <c r="E283" s="31" t="s">
        <v>493</v>
      </c>
      <c r="F283" s="32" t="s">
        <v>142</v>
      </c>
      <c r="G283" s="33">
        <v>6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8" t="s">
        <v>27</v>
      </c>
      <c r="F284" s="37"/>
      <c r="G284" s="37"/>
      <c r="H284" s="37"/>
      <c r="I284" s="37"/>
      <c r="J284" s="39"/>
    </row>
    <row r="285">
      <c r="A285" s="29" t="s">
        <v>31</v>
      </c>
      <c r="B285" s="36"/>
      <c r="C285" s="37"/>
      <c r="D285" s="37"/>
      <c r="E285" s="40" t="s">
        <v>273</v>
      </c>
      <c r="F285" s="37"/>
      <c r="G285" s="37"/>
      <c r="H285" s="37"/>
      <c r="I285" s="37"/>
      <c r="J285" s="39"/>
    </row>
    <row r="286">
      <c r="A286" s="29" t="s">
        <v>33</v>
      </c>
      <c r="B286" s="36"/>
      <c r="C286" s="37"/>
      <c r="D286" s="37"/>
      <c r="E286" s="38" t="s">
        <v>27</v>
      </c>
      <c r="F286" s="37"/>
      <c r="G286" s="37"/>
      <c r="H286" s="37"/>
      <c r="I286" s="37"/>
      <c r="J286" s="39"/>
    </row>
    <row r="287">
      <c r="A287" s="29" t="s">
        <v>25</v>
      </c>
      <c r="B287" s="29">
        <v>82</v>
      </c>
      <c r="C287" s="30" t="s">
        <v>218</v>
      </c>
      <c r="D287" s="29" t="s">
        <v>27</v>
      </c>
      <c r="E287" s="31" t="s">
        <v>219</v>
      </c>
      <c r="F287" s="32" t="s">
        <v>142</v>
      </c>
      <c r="G287" s="33">
        <v>6</v>
      </c>
      <c r="H287" s="34">
        <v>0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8" t="s">
        <v>27</v>
      </c>
      <c r="F288" s="37"/>
      <c r="G288" s="37"/>
      <c r="H288" s="37"/>
      <c r="I288" s="37"/>
      <c r="J288" s="39"/>
    </row>
    <row r="289">
      <c r="A289" s="29" t="s">
        <v>31</v>
      </c>
      <c r="B289" s="36"/>
      <c r="C289" s="37"/>
      <c r="D289" s="37"/>
      <c r="E289" s="40" t="s">
        <v>273</v>
      </c>
      <c r="F289" s="37"/>
      <c r="G289" s="37"/>
      <c r="H289" s="37"/>
      <c r="I289" s="37"/>
      <c r="J289" s="39"/>
    </row>
    <row r="290">
      <c r="A290" s="29" t="s">
        <v>33</v>
      </c>
      <c r="B290" s="36"/>
      <c r="C290" s="37"/>
      <c r="D290" s="37"/>
      <c r="E290" s="38" t="s">
        <v>27</v>
      </c>
      <c r="F290" s="37"/>
      <c r="G290" s="37"/>
      <c r="H290" s="37"/>
      <c r="I290" s="37"/>
      <c r="J290" s="39"/>
    </row>
    <row r="291">
      <c r="A291" s="29" t="s">
        <v>25</v>
      </c>
      <c r="B291" s="29">
        <v>70</v>
      </c>
      <c r="C291" s="30" t="s">
        <v>494</v>
      </c>
      <c r="D291" s="29" t="s">
        <v>27</v>
      </c>
      <c r="E291" s="31" t="s">
        <v>495</v>
      </c>
      <c r="F291" s="32" t="s">
        <v>142</v>
      </c>
      <c r="G291" s="33">
        <v>4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30</v>
      </c>
      <c r="B292" s="36"/>
      <c r="C292" s="37"/>
      <c r="D292" s="37"/>
      <c r="E292" s="38" t="s">
        <v>27</v>
      </c>
      <c r="F292" s="37"/>
      <c r="G292" s="37"/>
      <c r="H292" s="37"/>
      <c r="I292" s="37"/>
      <c r="J292" s="39"/>
    </row>
    <row r="293">
      <c r="A293" s="29" t="s">
        <v>31</v>
      </c>
      <c r="B293" s="36"/>
      <c r="C293" s="37"/>
      <c r="D293" s="37"/>
      <c r="E293" s="40" t="s">
        <v>489</v>
      </c>
      <c r="F293" s="37"/>
      <c r="G293" s="37"/>
      <c r="H293" s="37"/>
      <c r="I293" s="37"/>
      <c r="J293" s="39"/>
    </row>
    <row r="294">
      <c r="A294" s="29" t="s">
        <v>33</v>
      </c>
      <c r="B294" s="36"/>
      <c r="C294" s="37"/>
      <c r="D294" s="37"/>
      <c r="E294" s="38" t="s">
        <v>27</v>
      </c>
      <c r="F294" s="37"/>
      <c r="G294" s="37"/>
      <c r="H294" s="37"/>
      <c r="I294" s="37"/>
      <c r="J294" s="39"/>
    </row>
    <row r="295">
      <c r="A295" s="29" t="s">
        <v>25</v>
      </c>
      <c r="B295" s="29">
        <v>81</v>
      </c>
      <c r="C295" s="30" t="s">
        <v>220</v>
      </c>
      <c r="D295" s="29" t="s">
        <v>27</v>
      </c>
      <c r="E295" s="31" t="s">
        <v>221</v>
      </c>
      <c r="F295" s="32" t="s">
        <v>142</v>
      </c>
      <c r="G295" s="33">
        <v>6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8" t="s">
        <v>27</v>
      </c>
      <c r="F296" s="37"/>
      <c r="G296" s="37"/>
      <c r="H296" s="37"/>
      <c r="I296" s="37"/>
      <c r="J296" s="39"/>
    </row>
    <row r="297">
      <c r="A297" s="29" t="s">
        <v>31</v>
      </c>
      <c r="B297" s="36"/>
      <c r="C297" s="37"/>
      <c r="D297" s="37"/>
      <c r="E297" s="40" t="s">
        <v>273</v>
      </c>
      <c r="F297" s="37"/>
      <c r="G297" s="37"/>
      <c r="H297" s="37"/>
      <c r="I297" s="37"/>
      <c r="J297" s="39"/>
    </row>
    <row r="298">
      <c r="A298" s="29" t="s">
        <v>33</v>
      </c>
      <c r="B298" s="36"/>
      <c r="C298" s="37"/>
      <c r="D298" s="37"/>
      <c r="E298" s="38" t="s">
        <v>27</v>
      </c>
      <c r="F298" s="37"/>
      <c r="G298" s="37"/>
      <c r="H298" s="37"/>
      <c r="I298" s="37"/>
      <c r="J298" s="39"/>
    </row>
    <row r="299">
      <c r="A299" s="29" t="s">
        <v>25</v>
      </c>
      <c r="B299" s="29">
        <v>76</v>
      </c>
      <c r="C299" s="30" t="s">
        <v>496</v>
      </c>
      <c r="D299" s="29" t="s">
        <v>27</v>
      </c>
      <c r="E299" s="31" t="s">
        <v>497</v>
      </c>
      <c r="F299" s="32" t="s">
        <v>142</v>
      </c>
      <c r="G299" s="33">
        <v>4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38" t="s">
        <v>27</v>
      </c>
      <c r="F300" s="37"/>
      <c r="G300" s="37"/>
      <c r="H300" s="37"/>
      <c r="I300" s="37"/>
      <c r="J300" s="39"/>
    </row>
    <row r="301">
      <c r="A301" s="29" t="s">
        <v>31</v>
      </c>
      <c r="B301" s="36"/>
      <c r="C301" s="37"/>
      <c r="D301" s="37"/>
      <c r="E301" s="40" t="s">
        <v>489</v>
      </c>
      <c r="F301" s="37"/>
      <c r="G301" s="37"/>
      <c r="H301" s="37"/>
      <c r="I301" s="37"/>
      <c r="J301" s="39"/>
    </row>
    <row r="302">
      <c r="A302" s="29" t="s">
        <v>33</v>
      </c>
      <c r="B302" s="36"/>
      <c r="C302" s="37"/>
      <c r="D302" s="37"/>
      <c r="E302" s="38" t="s">
        <v>27</v>
      </c>
      <c r="F302" s="37"/>
      <c r="G302" s="37"/>
      <c r="H302" s="37"/>
      <c r="I302" s="37"/>
      <c r="J302" s="39"/>
    </row>
    <row r="303" ht="30">
      <c r="A303" s="29" t="s">
        <v>25</v>
      </c>
      <c r="B303" s="29">
        <v>60</v>
      </c>
      <c r="C303" s="30" t="s">
        <v>498</v>
      </c>
      <c r="D303" s="29" t="s">
        <v>27</v>
      </c>
      <c r="E303" s="31" t="s">
        <v>499</v>
      </c>
      <c r="F303" s="32" t="s">
        <v>41</v>
      </c>
      <c r="G303" s="33">
        <v>2</v>
      </c>
      <c r="H303" s="34">
        <v>0</v>
      </c>
      <c r="I303" s="34">
        <f>ROUND(G303*H303,P4)</f>
        <v>0</v>
      </c>
      <c r="J303" s="29"/>
      <c r="O303" s="35">
        <f>I303*0.21</f>
        <v>0</v>
      </c>
      <c r="P303">
        <v>3</v>
      </c>
    </row>
    <row r="304" ht="30">
      <c r="A304" s="29" t="s">
        <v>30</v>
      </c>
      <c r="B304" s="36"/>
      <c r="C304" s="37"/>
      <c r="D304" s="37"/>
      <c r="E304" s="31" t="s">
        <v>500</v>
      </c>
      <c r="F304" s="37"/>
      <c r="G304" s="37"/>
      <c r="H304" s="37"/>
      <c r="I304" s="37"/>
      <c r="J304" s="39"/>
    </row>
    <row r="305">
      <c r="A305" s="29" t="s">
        <v>31</v>
      </c>
      <c r="B305" s="36"/>
      <c r="C305" s="37"/>
      <c r="D305" s="37"/>
      <c r="E305" s="40" t="s">
        <v>501</v>
      </c>
      <c r="F305" s="37"/>
      <c r="G305" s="37"/>
      <c r="H305" s="37"/>
      <c r="I305" s="37"/>
      <c r="J305" s="39"/>
    </row>
    <row r="306">
      <c r="A306" s="29" t="s">
        <v>33</v>
      </c>
      <c r="B306" s="36"/>
      <c r="C306" s="37"/>
      <c r="D306" s="37"/>
      <c r="E306" s="38" t="s">
        <v>27</v>
      </c>
      <c r="F306" s="37"/>
      <c r="G306" s="37"/>
      <c r="H306" s="37"/>
      <c r="I306" s="37"/>
      <c r="J306" s="39"/>
    </row>
    <row r="307" ht="30">
      <c r="A307" s="29" t="s">
        <v>25</v>
      </c>
      <c r="B307" s="29">
        <v>62</v>
      </c>
      <c r="C307" s="30" t="s">
        <v>222</v>
      </c>
      <c r="D307" s="29" t="s">
        <v>27</v>
      </c>
      <c r="E307" s="31" t="s">
        <v>223</v>
      </c>
      <c r="F307" s="32" t="s">
        <v>41</v>
      </c>
      <c r="G307" s="33">
        <v>10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30">
      <c r="A308" s="29" t="s">
        <v>30</v>
      </c>
      <c r="B308" s="36"/>
      <c r="C308" s="37"/>
      <c r="D308" s="37"/>
      <c r="E308" s="31" t="s">
        <v>224</v>
      </c>
      <c r="F308" s="37"/>
      <c r="G308" s="37"/>
      <c r="H308" s="37"/>
      <c r="I308" s="37"/>
      <c r="J308" s="39"/>
    </row>
    <row r="309" ht="30">
      <c r="A309" s="29" t="s">
        <v>31</v>
      </c>
      <c r="B309" s="36"/>
      <c r="C309" s="37"/>
      <c r="D309" s="37"/>
      <c r="E309" s="40" t="s">
        <v>502</v>
      </c>
      <c r="F309" s="37"/>
      <c r="G309" s="37"/>
      <c r="H309" s="37"/>
      <c r="I309" s="37"/>
      <c r="J309" s="39"/>
    </row>
    <row r="310">
      <c r="A310" s="29" t="s">
        <v>33</v>
      </c>
      <c r="B310" s="36"/>
      <c r="C310" s="37"/>
      <c r="D310" s="37"/>
      <c r="E310" s="38" t="s">
        <v>27</v>
      </c>
      <c r="F310" s="37"/>
      <c r="G310" s="37"/>
      <c r="H310" s="37"/>
      <c r="I310" s="37"/>
      <c r="J310" s="39"/>
    </row>
    <row r="311" ht="30">
      <c r="A311" s="29" t="s">
        <v>25</v>
      </c>
      <c r="B311" s="29">
        <v>64</v>
      </c>
      <c r="C311" s="30" t="s">
        <v>503</v>
      </c>
      <c r="D311" s="29" t="s">
        <v>27</v>
      </c>
      <c r="E311" s="31" t="s">
        <v>504</v>
      </c>
      <c r="F311" s="32" t="s">
        <v>142</v>
      </c>
      <c r="G311" s="33">
        <v>1</v>
      </c>
      <c r="H311" s="34">
        <v>0</v>
      </c>
      <c r="I311" s="34">
        <f>ROUND(G311*H311,P4)</f>
        <v>0</v>
      </c>
      <c r="J311" s="29"/>
      <c r="O311" s="35">
        <f>I311*0.21</f>
        <v>0</v>
      </c>
      <c r="P311">
        <v>3</v>
      </c>
    </row>
    <row r="312" ht="30">
      <c r="A312" s="29" t="s">
        <v>30</v>
      </c>
      <c r="B312" s="36"/>
      <c r="C312" s="37"/>
      <c r="D312" s="37"/>
      <c r="E312" s="31" t="s">
        <v>505</v>
      </c>
      <c r="F312" s="37"/>
      <c r="G312" s="37"/>
      <c r="H312" s="37"/>
      <c r="I312" s="37"/>
      <c r="J312" s="39"/>
    </row>
    <row r="313">
      <c r="A313" s="29" t="s">
        <v>31</v>
      </c>
      <c r="B313" s="36"/>
      <c r="C313" s="37"/>
      <c r="D313" s="37"/>
      <c r="E313" s="40" t="s">
        <v>506</v>
      </c>
      <c r="F313" s="37"/>
      <c r="G313" s="37"/>
      <c r="H313" s="37"/>
      <c r="I313" s="37"/>
      <c r="J313" s="39"/>
    </row>
    <row r="314">
      <c r="A314" s="29" t="s">
        <v>33</v>
      </c>
      <c r="B314" s="36"/>
      <c r="C314" s="37"/>
      <c r="D314" s="37"/>
      <c r="E314" s="38" t="s">
        <v>27</v>
      </c>
      <c r="F314" s="37"/>
      <c r="G314" s="37"/>
      <c r="H314" s="37"/>
      <c r="I314" s="37"/>
      <c r="J314" s="39"/>
    </row>
    <row r="315" ht="30">
      <c r="A315" s="29" t="s">
        <v>25</v>
      </c>
      <c r="B315" s="29">
        <v>66</v>
      </c>
      <c r="C315" s="30" t="s">
        <v>507</v>
      </c>
      <c r="D315" s="29" t="s">
        <v>27</v>
      </c>
      <c r="E315" s="31" t="s">
        <v>508</v>
      </c>
      <c r="F315" s="32" t="s">
        <v>142</v>
      </c>
      <c r="G315" s="33">
        <v>4</v>
      </c>
      <c r="H315" s="34">
        <v>0</v>
      </c>
      <c r="I315" s="34">
        <f>ROUND(G315*H315,P4)</f>
        <v>0</v>
      </c>
      <c r="J315" s="29"/>
      <c r="O315" s="35">
        <f>I315*0.21</f>
        <v>0</v>
      </c>
      <c r="P315">
        <v>3</v>
      </c>
    </row>
    <row r="316" ht="30">
      <c r="A316" s="29" t="s">
        <v>30</v>
      </c>
      <c r="B316" s="36"/>
      <c r="C316" s="37"/>
      <c r="D316" s="37"/>
      <c r="E316" s="31" t="s">
        <v>509</v>
      </c>
      <c r="F316" s="37"/>
      <c r="G316" s="37"/>
      <c r="H316" s="37"/>
      <c r="I316" s="37"/>
      <c r="J316" s="39"/>
    </row>
    <row r="317">
      <c r="A317" s="29" t="s">
        <v>31</v>
      </c>
      <c r="B317" s="36"/>
      <c r="C317" s="37"/>
      <c r="D317" s="37"/>
      <c r="E317" s="40" t="s">
        <v>510</v>
      </c>
      <c r="F317" s="37"/>
      <c r="G317" s="37"/>
      <c r="H317" s="37"/>
      <c r="I317" s="37"/>
      <c r="J317" s="39"/>
    </row>
    <row r="318">
      <c r="A318" s="29" t="s">
        <v>33</v>
      </c>
      <c r="B318" s="36"/>
      <c r="C318" s="37"/>
      <c r="D318" s="37"/>
      <c r="E318" s="38" t="s">
        <v>27</v>
      </c>
      <c r="F318" s="37"/>
      <c r="G318" s="37"/>
      <c r="H318" s="37"/>
      <c r="I318" s="37"/>
      <c r="J318" s="39"/>
    </row>
    <row r="319">
      <c r="A319" s="29" t="s">
        <v>25</v>
      </c>
      <c r="B319" s="29">
        <v>68</v>
      </c>
      <c r="C319" s="30" t="s">
        <v>226</v>
      </c>
      <c r="D319" s="29" t="s">
        <v>27</v>
      </c>
      <c r="E319" s="31" t="s">
        <v>227</v>
      </c>
      <c r="F319" s="32" t="s">
        <v>54</v>
      </c>
      <c r="G319" s="33">
        <v>1.2</v>
      </c>
      <c r="H319" s="34">
        <v>0</v>
      </c>
      <c r="I319" s="34">
        <f>ROUND(G319*H319,P4)</f>
        <v>0</v>
      </c>
      <c r="J319" s="29"/>
      <c r="O319" s="35">
        <f>I319*0.21</f>
        <v>0</v>
      </c>
      <c r="P319">
        <v>3</v>
      </c>
    </row>
    <row r="320" ht="30">
      <c r="A320" s="29" t="s">
        <v>30</v>
      </c>
      <c r="B320" s="36"/>
      <c r="C320" s="37"/>
      <c r="D320" s="37"/>
      <c r="E320" s="31" t="s">
        <v>228</v>
      </c>
      <c r="F320" s="37"/>
      <c r="G320" s="37"/>
      <c r="H320" s="37"/>
      <c r="I320" s="37"/>
      <c r="J320" s="39"/>
    </row>
    <row r="321" ht="30">
      <c r="A321" s="29" t="s">
        <v>31</v>
      </c>
      <c r="B321" s="36"/>
      <c r="C321" s="37"/>
      <c r="D321" s="37"/>
      <c r="E321" s="40" t="s">
        <v>511</v>
      </c>
      <c r="F321" s="37"/>
      <c r="G321" s="37"/>
      <c r="H321" s="37"/>
      <c r="I321" s="37"/>
      <c r="J321" s="39"/>
    </row>
    <row r="322">
      <c r="A322" s="29" t="s">
        <v>33</v>
      </c>
      <c r="B322" s="36"/>
      <c r="C322" s="37"/>
      <c r="D322" s="37"/>
      <c r="E322" s="38" t="s">
        <v>27</v>
      </c>
      <c r="F322" s="37"/>
      <c r="G322" s="37"/>
      <c r="H322" s="37"/>
      <c r="I322" s="37"/>
      <c r="J322" s="39"/>
    </row>
    <row r="323">
      <c r="A323" s="29" t="s">
        <v>25</v>
      </c>
      <c r="B323" s="29">
        <v>69</v>
      </c>
      <c r="C323" s="30" t="s">
        <v>512</v>
      </c>
      <c r="D323" s="29" t="s">
        <v>27</v>
      </c>
      <c r="E323" s="31" t="s">
        <v>513</v>
      </c>
      <c r="F323" s="32" t="s">
        <v>142</v>
      </c>
      <c r="G323" s="33">
        <v>4</v>
      </c>
      <c r="H323" s="34">
        <v>0</v>
      </c>
      <c r="I323" s="34">
        <f>ROUND(G323*H323,P4)</f>
        <v>0</v>
      </c>
      <c r="J323" s="29"/>
      <c r="O323" s="35">
        <f>I323*0.21</f>
        <v>0</v>
      </c>
      <c r="P323">
        <v>3</v>
      </c>
    </row>
    <row r="324">
      <c r="A324" s="29" t="s">
        <v>30</v>
      </c>
      <c r="B324" s="36"/>
      <c r="C324" s="37"/>
      <c r="D324" s="37"/>
      <c r="E324" s="31" t="s">
        <v>514</v>
      </c>
      <c r="F324" s="37"/>
      <c r="G324" s="37"/>
      <c r="H324" s="37"/>
      <c r="I324" s="37"/>
      <c r="J324" s="39"/>
    </row>
    <row r="325" ht="30">
      <c r="A325" s="29" t="s">
        <v>31</v>
      </c>
      <c r="B325" s="36"/>
      <c r="C325" s="37"/>
      <c r="D325" s="37"/>
      <c r="E325" s="40" t="s">
        <v>515</v>
      </c>
      <c r="F325" s="37"/>
      <c r="G325" s="37"/>
      <c r="H325" s="37"/>
      <c r="I325" s="37"/>
      <c r="J325" s="39"/>
    </row>
    <row r="326">
      <c r="A326" s="29" t="s">
        <v>33</v>
      </c>
      <c r="B326" s="36"/>
      <c r="C326" s="37"/>
      <c r="D326" s="37"/>
      <c r="E326" s="38" t="s">
        <v>27</v>
      </c>
      <c r="F326" s="37"/>
      <c r="G326" s="37"/>
      <c r="H326" s="37"/>
      <c r="I326" s="37"/>
      <c r="J326" s="39"/>
    </row>
    <row r="327">
      <c r="A327" s="29" t="s">
        <v>25</v>
      </c>
      <c r="B327" s="29">
        <v>71</v>
      </c>
      <c r="C327" s="30" t="s">
        <v>516</v>
      </c>
      <c r="D327" s="29" t="s">
        <v>27</v>
      </c>
      <c r="E327" s="31" t="s">
        <v>517</v>
      </c>
      <c r="F327" s="32" t="s">
        <v>142</v>
      </c>
      <c r="G327" s="33">
        <v>6</v>
      </c>
      <c r="H327" s="34">
        <v>0</v>
      </c>
      <c r="I327" s="34">
        <f>ROUND(G327*H327,P4)</f>
        <v>0</v>
      </c>
      <c r="J327" s="29"/>
      <c r="O327" s="35">
        <f>I327*0.21</f>
        <v>0</v>
      </c>
      <c r="P327">
        <v>3</v>
      </c>
    </row>
    <row r="328">
      <c r="A328" s="29" t="s">
        <v>30</v>
      </c>
      <c r="B328" s="36"/>
      <c r="C328" s="37"/>
      <c r="D328" s="37"/>
      <c r="E328" s="31" t="s">
        <v>518</v>
      </c>
      <c r="F328" s="37"/>
      <c r="G328" s="37"/>
      <c r="H328" s="37"/>
      <c r="I328" s="37"/>
      <c r="J328" s="39"/>
    </row>
    <row r="329">
      <c r="A329" s="29" t="s">
        <v>31</v>
      </c>
      <c r="B329" s="36"/>
      <c r="C329" s="37"/>
      <c r="D329" s="37"/>
      <c r="E329" s="40" t="s">
        <v>452</v>
      </c>
      <c r="F329" s="37"/>
      <c r="G329" s="37"/>
      <c r="H329" s="37"/>
      <c r="I329" s="37"/>
      <c r="J329" s="39"/>
    </row>
    <row r="330">
      <c r="A330" s="29" t="s">
        <v>33</v>
      </c>
      <c r="B330" s="36"/>
      <c r="C330" s="37"/>
      <c r="D330" s="37"/>
      <c r="E330" s="38" t="s">
        <v>27</v>
      </c>
      <c r="F330" s="37"/>
      <c r="G330" s="37"/>
      <c r="H330" s="37"/>
      <c r="I330" s="37"/>
      <c r="J330" s="39"/>
    </row>
    <row r="331">
      <c r="A331" s="29" t="s">
        <v>25</v>
      </c>
      <c r="B331" s="29">
        <v>73</v>
      </c>
      <c r="C331" s="30" t="s">
        <v>519</v>
      </c>
      <c r="D331" s="29" t="s">
        <v>27</v>
      </c>
      <c r="E331" s="31" t="s">
        <v>520</v>
      </c>
      <c r="F331" s="32" t="s">
        <v>142</v>
      </c>
      <c r="G331" s="33">
        <v>6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>
      <c r="A332" s="29" t="s">
        <v>30</v>
      </c>
      <c r="B332" s="36"/>
      <c r="C332" s="37"/>
      <c r="D332" s="37"/>
      <c r="E332" s="31" t="s">
        <v>521</v>
      </c>
      <c r="F332" s="37"/>
      <c r="G332" s="37"/>
      <c r="H332" s="37"/>
      <c r="I332" s="37"/>
      <c r="J332" s="39"/>
    </row>
    <row r="333">
      <c r="A333" s="29" t="s">
        <v>31</v>
      </c>
      <c r="B333" s="36"/>
      <c r="C333" s="37"/>
      <c r="D333" s="37"/>
      <c r="E333" s="40" t="s">
        <v>452</v>
      </c>
      <c r="F333" s="37"/>
      <c r="G333" s="37"/>
      <c r="H333" s="37"/>
      <c r="I333" s="37"/>
      <c r="J333" s="39"/>
    </row>
    <row r="334">
      <c r="A334" s="29" t="s">
        <v>33</v>
      </c>
      <c r="B334" s="36"/>
      <c r="C334" s="37"/>
      <c r="D334" s="37"/>
      <c r="E334" s="38" t="s">
        <v>27</v>
      </c>
      <c r="F334" s="37"/>
      <c r="G334" s="37"/>
      <c r="H334" s="37"/>
      <c r="I334" s="37"/>
      <c r="J334" s="39"/>
    </row>
    <row r="335" ht="30">
      <c r="A335" s="29" t="s">
        <v>25</v>
      </c>
      <c r="B335" s="29">
        <v>75</v>
      </c>
      <c r="C335" s="30" t="s">
        <v>522</v>
      </c>
      <c r="D335" s="29" t="s">
        <v>27</v>
      </c>
      <c r="E335" s="31" t="s">
        <v>523</v>
      </c>
      <c r="F335" s="32" t="s">
        <v>142</v>
      </c>
      <c r="G335" s="33">
        <v>4</v>
      </c>
      <c r="H335" s="34">
        <v>0</v>
      </c>
      <c r="I335" s="34">
        <f>ROUND(G335*H335,P4)</f>
        <v>0</v>
      </c>
      <c r="J335" s="29"/>
      <c r="O335" s="35">
        <f>I335*0.21</f>
        <v>0</v>
      </c>
      <c r="P335">
        <v>3</v>
      </c>
    </row>
    <row r="336" ht="30">
      <c r="A336" s="29" t="s">
        <v>30</v>
      </c>
      <c r="B336" s="36"/>
      <c r="C336" s="37"/>
      <c r="D336" s="37"/>
      <c r="E336" s="31" t="s">
        <v>524</v>
      </c>
      <c r="F336" s="37"/>
      <c r="G336" s="37"/>
      <c r="H336" s="37"/>
      <c r="I336" s="37"/>
      <c r="J336" s="39"/>
    </row>
    <row r="337" ht="30">
      <c r="A337" s="29" t="s">
        <v>31</v>
      </c>
      <c r="B337" s="36"/>
      <c r="C337" s="37"/>
      <c r="D337" s="37"/>
      <c r="E337" s="40" t="s">
        <v>525</v>
      </c>
      <c r="F337" s="37"/>
      <c r="G337" s="37"/>
      <c r="H337" s="37"/>
      <c r="I337" s="37"/>
      <c r="J337" s="39"/>
    </row>
    <row r="338">
      <c r="A338" s="29" t="s">
        <v>33</v>
      </c>
      <c r="B338" s="36"/>
      <c r="C338" s="37"/>
      <c r="D338" s="37"/>
      <c r="E338" s="38" t="s">
        <v>27</v>
      </c>
      <c r="F338" s="37"/>
      <c r="G338" s="37"/>
      <c r="H338" s="37"/>
      <c r="I338" s="37"/>
      <c r="J338" s="39"/>
    </row>
    <row r="339" ht="30">
      <c r="A339" s="29" t="s">
        <v>25</v>
      </c>
      <c r="B339" s="29">
        <v>77</v>
      </c>
      <c r="C339" s="30" t="s">
        <v>236</v>
      </c>
      <c r="D339" s="29" t="s">
        <v>27</v>
      </c>
      <c r="E339" s="31" t="s">
        <v>237</v>
      </c>
      <c r="F339" s="32" t="s">
        <v>142</v>
      </c>
      <c r="G339" s="33">
        <v>5</v>
      </c>
      <c r="H339" s="34">
        <v>0</v>
      </c>
      <c r="I339" s="34">
        <f>ROUND(G339*H339,P4)</f>
        <v>0</v>
      </c>
      <c r="J339" s="29"/>
      <c r="O339" s="35">
        <f>I339*0.21</f>
        <v>0</v>
      </c>
      <c r="P339">
        <v>3</v>
      </c>
    </row>
    <row r="340" ht="30">
      <c r="A340" s="29" t="s">
        <v>30</v>
      </c>
      <c r="B340" s="36"/>
      <c r="C340" s="37"/>
      <c r="D340" s="37"/>
      <c r="E340" s="31" t="s">
        <v>238</v>
      </c>
      <c r="F340" s="37"/>
      <c r="G340" s="37"/>
      <c r="H340" s="37"/>
      <c r="I340" s="37"/>
      <c r="J340" s="39"/>
    </row>
    <row r="341" ht="45">
      <c r="A341" s="29" t="s">
        <v>31</v>
      </c>
      <c r="B341" s="36"/>
      <c r="C341" s="37"/>
      <c r="D341" s="37"/>
      <c r="E341" s="40" t="s">
        <v>526</v>
      </c>
      <c r="F341" s="37"/>
      <c r="G341" s="37"/>
      <c r="H341" s="37"/>
      <c r="I341" s="37"/>
      <c r="J341" s="39"/>
    </row>
    <row r="342">
      <c r="A342" s="29" t="s">
        <v>33</v>
      </c>
      <c r="B342" s="36"/>
      <c r="C342" s="37"/>
      <c r="D342" s="37"/>
      <c r="E342" s="38" t="s">
        <v>27</v>
      </c>
      <c r="F342" s="37"/>
      <c r="G342" s="37"/>
      <c r="H342" s="37"/>
      <c r="I342" s="37"/>
      <c r="J342" s="39"/>
    </row>
    <row r="343">
      <c r="A343" s="29" t="s">
        <v>25</v>
      </c>
      <c r="B343" s="29">
        <v>79</v>
      </c>
      <c r="C343" s="30" t="s">
        <v>527</v>
      </c>
      <c r="D343" s="29" t="s">
        <v>27</v>
      </c>
      <c r="E343" s="31" t="s">
        <v>528</v>
      </c>
      <c r="F343" s="32" t="s">
        <v>142</v>
      </c>
      <c r="G343" s="33">
        <v>4</v>
      </c>
      <c r="H343" s="34">
        <v>0</v>
      </c>
      <c r="I343" s="34">
        <f>ROUND(G343*H343,P4)</f>
        <v>0</v>
      </c>
      <c r="J343" s="29"/>
      <c r="O343" s="35">
        <f>I343*0.21</f>
        <v>0</v>
      </c>
      <c r="P343">
        <v>3</v>
      </c>
    </row>
    <row r="344" ht="30">
      <c r="A344" s="29" t="s">
        <v>30</v>
      </c>
      <c r="B344" s="36"/>
      <c r="C344" s="37"/>
      <c r="D344" s="37"/>
      <c r="E344" s="31" t="s">
        <v>529</v>
      </c>
      <c r="F344" s="37"/>
      <c r="G344" s="37"/>
      <c r="H344" s="37"/>
      <c r="I344" s="37"/>
      <c r="J344" s="39"/>
    </row>
    <row r="345" ht="30">
      <c r="A345" s="29" t="s">
        <v>31</v>
      </c>
      <c r="B345" s="36"/>
      <c r="C345" s="37"/>
      <c r="D345" s="37"/>
      <c r="E345" s="40" t="s">
        <v>525</v>
      </c>
      <c r="F345" s="37"/>
      <c r="G345" s="37"/>
      <c r="H345" s="37"/>
      <c r="I345" s="37"/>
      <c r="J345" s="39"/>
    </row>
    <row r="346">
      <c r="A346" s="29" t="s">
        <v>33</v>
      </c>
      <c r="B346" s="36"/>
      <c r="C346" s="37"/>
      <c r="D346" s="37"/>
      <c r="E346" s="38" t="s">
        <v>27</v>
      </c>
      <c r="F346" s="37"/>
      <c r="G346" s="37"/>
      <c r="H346" s="37"/>
      <c r="I346" s="37"/>
      <c r="J346" s="39"/>
    </row>
    <row r="347" ht="30">
      <c r="A347" s="29" t="s">
        <v>25</v>
      </c>
      <c r="B347" s="29">
        <v>80</v>
      </c>
      <c r="C347" s="30" t="s">
        <v>240</v>
      </c>
      <c r="D347" s="29" t="s">
        <v>27</v>
      </c>
      <c r="E347" s="31" t="s">
        <v>241</v>
      </c>
      <c r="F347" s="32" t="s">
        <v>142</v>
      </c>
      <c r="G347" s="33">
        <v>6</v>
      </c>
      <c r="H347" s="34">
        <v>0</v>
      </c>
      <c r="I347" s="34">
        <f>ROUND(G347*H347,P4)</f>
        <v>0</v>
      </c>
      <c r="J347" s="29"/>
      <c r="O347" s="35">
        <f>I347*0.21</f>
        <v>0</v>
      </c>
      <c r="P347">
        <v>3</v>
      </c>
    </row>
    <row r="348">
      <c r="A348" s="29" t="s">
        <v>30</v>
      </c>
      <c r="B348" s="36"/>
      <c r="C348" s="37"/>
      <c r="D348" s="37"/>
      <c r="E348" s="38" t="s">
        <v>27</v>
      </c>
      <c r="F348" s="37"/>
      <c r="G348" s="37"/>
      <c r="H348" s="37"/>
      <c r="I348" s="37"/>
      <c r="J348" s="39"/>
    </row>
    <row r="349">
      <c r="A349" s="29" t="s">
        <v>31</v>
      </c>
      <c r="B349" s="36"/>
      <c r="C349" s="37"/>
      <c r="D349" s="37"/>
      <c r="E349" s="40" t="s">
        <v>452</v>
      </c>
      <c r="F349" s="37"/>
      <c r="G349" s="37"/>
      <c r="H349" s="37"/>
      <c r="I349" s="37"/>
      <c r="J349" s="39"/>
    </row>
    <row r="350">
      <c r="A350" s="29" t="s">
        <v>33</v>
      </c>
      <c r="B350" s="36"/>
      <c r="C350" s="37"/>
      <c r="D350" s="37"/>
      <c r="E350" s="38" t="s">
        <v>27</v>
      </c>
      <c r="F350" s="37"/>
      <c r="G350" s="37"/>
      <c r="H350" s="37"/>
      <c r="I350" s="37"/>
      <c r="J350" s="39"/>
    </row>
    <row r="351" ht="30">
      <c r="A351" s="29" t="s">
        <v>25</v>
      </c>
      <c r="B351" s="29">
        <v>83</v>
      </c>
      <c r="C351" s="30" t="s">
        <v>242</v>
      </c>
      <c r="D351" s="29" t="s">
        <v>27</v>
      </c>
      <c r="E351" s="31" t="s">
        <v>243</v>
      </c>
      <c r="F351" s="32" t="s">
        <v>54</v>
      </c>
      <c r="G351" s="33">
        <v>1.2</v>
      </c>
      <c r="H351" s="34">
        <v>0</v>
      </c>
      <c r="I351" s="34">
        <f>ROUND(G351*H351,P4)</f>
        <v>0</v>
      </c>
      <c r="J351" s="29"/>
      <c r="O351" s="35">
        <f>I351*0.21</f>
        <v>0</v>
      </c>
      <c r="P351">
        <v>3</v>
      </c>
    </row>
    <row r="352" ht="30">
      <c r="A352" s="29" t="s">
        <v>30</v>
      </c>
      <c r="B352" s="36"/>
      <c r="C352" s="37"/>
      <c r="D352" s="37"/>
      <c r="E352" s="31" t="s">
        <v>244</v>
      </c>
      <c r="F352" s="37"/>
      <c r="G352" s="37"/>
      <c r="H352" s="37"/>
      <c r="I352" s="37"/>
      <c r="J352" s="39"/>
    </row>
    <row r="353" ht="30">
      <c r="A353" s="29" t="s">
        <v>31</v>
      </c>
      <c r="B353" s="36"/>
      <c r="C353" s="37"/>
      <c r="D353" s="37"/>
      <c r="E353" s="40" t="s">
        <v>530</v>
      </c>
      <c r="F353" s="37"/>
      <c r="G353" s="37"/>
      <c r="H353" s="37"/>
      <c r="I353" s="37"/>
      <c r="J353" s="39"/>
    </row>
    <row r="354">
      <c r="A354" s="29" t="s">
        <v>33</v>
      </c>
      <c r="B354" s="36"/>
      <c r="C354" s="37"/>
      <c r="D354" s="37"/>
      <c r="E354" s="38" t="s">
        <v>27</v>
      </c>
      <c r="F354" s="37"/>
      <c r="G354" s="37"/>
      <c r="H354" s="37"/>
      <c r="I354" s="37"/>
      <c r="J354" s="39"/>
    </row>
    <row r="355">
      <c r="A355" s="29" t="s">
        <v>25</v>
      </c>
      <c r="B355" s="29">
        <v>84</v>
      </c>
      <c r="C355" s="30" t="s">
        <v>246</v>
      </c>
      <c r="D355" s="29" t="s">
        <v>27</v>
      </c>
      <c r="E355" s="31" t="s">
        <v>247</v>
      </c>
      <c r="F355" s="32" t="s">
        <v>36</v>
      </c>
      <c r="G355" s="33">
        <v>3.7679999999999998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>
      <c r="A356" s="29" t="s">
        <v>30</v>
      </c>
      <c r="B356" s="36"/>
      <c r="C356" s="37"/>
      <c r="D356" s="37"/>
      <c r="E356" s="31" t="s">
        <v>248</v>
      </c>
      <c r="F356" s="37"/>
      <c r="G356" s="37"/>
      <c r="H356" s="37"/>
      <c r="I356" s="37"/>
      <c r="J356" s="39"/>
    </row>
    <row r="357" ht="30">
      <c r="A357" s="29" t="s">
        <v>31</v>
      </c>
      <c r="B357" s="36"/>
      <c r="C357" s="37"/>
      <c r="D357" s="37"/>
      <c r="E357" s="40" t="s">
        <v>531</v>
      </c>
      <c r="F357" s="37"/>
      <c r="G357" s="37"/>
      <c r="H357" s="37"/>
      <c r="I357" s="37"/>
      <c r="J357" s="39"/>
    </row>
    <row r="358">
      <c r="A358" s="29" t="s">
        <v>33</v>
      </c>
      <c r="B358" s="36"/>
      <c r="C358" s="37"/>
      <c r="D358" s="37"/>
      <c r="E358" s="38" t="s">
        <v>27</v>
      </c>
      <c r="F358" s="37"/>
      <c r="G358" s="37"/>
      <c r="H358" s="37"/>
      <c r="I358" s="37"/>
      <c r="J358" s="39"/>
    </row>
    <row r="359">
      <c r="A359" s="29" t="s">
        <v>25</v>
      </c>
      <c r="B359" s="29">
        <v>85</v>
      </c>
      <c r="C359" s="30" t="s">
        <v>250</v>
      </c>
      <c r="D359" s="29" t="s">
        <v>27</v>
      </c>
      <c r="E359" s="31" t="s">
        <v>251</v>
      </c>
      <c r="F359" s="32" t="s">
        <v>36</v>
      </c>
      <c r="G359" s="33">
        <v>3.7679999999999998</v>
      </c>
      <c r="H359" s="34">
        <v>0</v>
      </c>
      <c r="I359" s="34">
        <f>ROUND(G359*H359,P4)</f>
        <v>0</v>
      </c>
      <c r="J359" s="29"/>
      <c r="O359" s="35">
        <f>I359*0.21</f>
        <v>0</v>
      </c>
      <c r="P359">
        <v>3</v>
      </c>
    </row>
    <row r="360">
      <c r="A360" s="29" t="s">
        <v>30</v>
      </c>
      <c r="B360" s="36"/>
      <c r="C360" s="37"/>
      <c r="D360" s="37"/>
      <c r="E360" s="31" t="s">
        <v>252</v>
      </c>
      <c r="F360" s="37"/>
      <c r="G360" s="37"/>
      <c r="H360" s="37"/>
      <c r="I360" s="37"/>
      <c r="J360" s="39"/>
    </row>
    <row r="361">
      <c r="A361" s="29" t="s">
        <v>31</v>
      </c>
      <c r="B361" s="36"/>
      <c r="C361" s="37"/>
      <c r="D361" s="37"/>
      <c r="E361" s="40" t="s">
        <v>532</v>
      </c>
      <c r="F361" s="37"/>
      <c r="G361" s="37"/>
      <c r="H361" s="37"/>
      <c r="I361" s="37"/>
      <c r="J361" s="39"/>
    </row>
    <row r="362">
      <c r="A362" s="29" t="s">
        <v>33</v>
      </c>
      <c r="B362" s="36"/>
      <c r="C362" s="37"/>
      <c r="D362" s="37"/>
      <c r="E362" s="38" t="s">
        <v>27</v>
      </c>
      <c r="F362" s="37"/>
      <c r="G362" s="37"/>
      <c r="H362" s="37"/>
      <c r="I362" s="37"/>
      <c r="J362" s="39"/>
    </row>
    <row r="363">
      <c r="A363" s="29" t="s">
        <v>25</v>
      </c>
      <c r="B363" s="29">
        <v>86</v>
      </c>
      <c r="C363" s="30" t="s">
        <v>533</v>
      </c>
      <c r="D363" s="29" t="s">
        <v>27</v>
      </c>
      <c r="E363" s="31" t="s">
        <v>534</v>
      </c>
      <c r="F363" s="32" t="s">
        <v>535</v>
      </c>
      <c r="G363" s="33">
        <v>6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>
      <c r="A364" s="29" t="s">
        <v>30</v>
      </c>
      <c r="B364" s="36"/>
      <c r="C364" s="37"/>
      <c r="D364" s="37"/>
      <c r="E364" s="38" t="s">
        <v>27</v>
      </c>
      <c r="F364" s="37"/>
      <c r="G364" s="37"/>
      <c r="H364" s="37"/>
      <c r="I364" s="37"/>
      <c r="J364" s="39"/>
    </row>
    <row r="365">
      <c r="A365" s="29" t="s">
        <v>31</v>
      </c>
      <c r="B365" s="36"/>
      <c r="C365" s="37"/>
      <c r="D365" s="37"/>
      <c r="E365" s="40" t="s">
        <v>273</v>
      </c>
      <c r="F365" s="37"/>
      <c r="G365" s="37"/>
      <c r="H365" s="37"/>
      <c r="I365" s="37"/>
      <c r="J365" s="39"/>
    </row>
    <row r="366">
      <c r="A366" s="29" t="s">
        <v>33</v>
      </c>
      <c r="B366" s="36"/>
      <c r="C366" s="37"/>
      <c r="D366" s="37"/>
      <c r="E366" s="38" t="s">
        <v>27</v>
      </c>
      <c r="F366" s="37"/>
      <c r="G366" s="37"/>
      <c r="H366" s="37"/>
      <c r="I366" s="37"/>
      <c r="J366" s="39"/>
    </row>
    <row r="367">
      <c r="A367" s="29" t="s">
        <v>25</v>
      </c>
      <c r="B367" s="29">
        <v>87</v>
      </c>
      <c r="C367" s="30" t="s">
        <v>536</v>
      </c>
      <c r="D367" s="29" t="s">
        <v>27</v>
      </c>
      <c r="E367" s="31" t="s">
        <v>537</v>
      </c>
      <c r="F367" s="32" t="s">
        <v>535</v>
      </c>
      <c r="G367" s="33">
        <v>1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>
      <c r="A368" s="29" t="s">
        <v>30</v>
      </c>
      <c r="B368" s="36"/>
      <c r="C368" s="37"/>
      <c r="D368" s="37"/>
      <c r="E368" s="38" t="s">
        <v>27</v>
      </c>
      <c r="F368" s="37"/>
      <c r="G368" s="37"/>
      <c r="H368" s="37"/>
      <c r="I368" s="37"/>
      <c r="J368" s="39"/>
    </row>
    <row r="369">
      <c r="A369" s="29" t="s">
        <v>31</v>
      </c>
      <c r="B369" s="36"/>
      <c r="C369" s="37"/>
      <c r="D369" s="37"/>
      <c r="E369" s="40" t="s">
        <v>147</v>
      </c>
      <c r="F369" s="37"/>
      <c r="G369" s="37"/>
      <c r="H369" s="37"/>
      <c r="I369" s="37"/>
      <c r="J369" s="39"/>
    </row>
    <row r="370">
      <c r="A370" s="29" t="s">
        <v>33</v>
      </c>
      <c r="B370" s="36"/>
      <c r="C370" s="37"/>
      <c r="D370" s="37"/>
      <c r="E370" s="38" t="s">
        <v>27</v>
      </c>
      <c r="F370" s="37"/>
      <c r="G370" s="37"/>
      <c r="H370" s="37"/>
      <c r="I370" s="37"/>
      <c r="J370" s="39"/>
    </row>
    <row r="371">
      <c r="A371" s="29" t="s">
        <v>25</v>
      </c>
      <c r="B371" s="29">
        <v>88</v>
      </c>
      <c r="C371" s="30" t="s">
        <v>538</v>
      </c>
      <c r="D371" s="29" t="s">
        <v>27</v>
      </c>
      <c r="E371" s="31" t="s">
        <v>539</v>
      </c>
      <c r="F371" s="32" t="s">
        <v>535</v>
      </c>
      <c r="G371" s="33">
        <v>3</v>
      </c>
      <c r="H371" s="34">
        <v>0</v>
      </c>
      <c r="I371" s="34">
        <f>ROUND(G371*H371,P4)</f>
        <v>0</v>
      </c>
      <c r="J371" s="29"/>
      <c r="O371" s="35">
        <f>I371*0.21</f>
        <v>0</v>
      </c>
      <c r="P371">
        <v>3</v>
      </c>
    </row>
    <row r="372">
      <c r="A372" s="29" t="s">
        <v>30</v>
      </c>
      <c r="B372" s="36"/>
      <c r="C372" s="37"/>
      <c r="D372" s="37"/>
      <c r="E372" s="38" t="s">
        <v>27</v>
      </c>
      <c r="F372" s="37"/>
      <c r="G372" s="37"/>
      <c r="H372" s="37"/>
      <c r="I372" s="37"/>
      <c r="J372" s="39"/>
    </row>
    <row r="373">
      <c r="A373" s="29" t="s">
        <v>31</v>
      </c>
      <c r="B373" s="36"/>
      <c r="C373" s="37"/>
      <c r="D373" s="37"/>
      <c r="E373" s="40" t="s">
        <v>540</v>
      </c>
      <c r="F373" s="37"/>
      <c r="G373" s="37"/>
      <c r="H373" s="37"/>
      <c r="I373" s="37"/>
      <c r="J373" s="39"/>
    </row>
    <row r="374">
      <c r="A374" s="29" t="s">
        <v>33</v>
      </c>
      <c r="B374" s="36"/>
      <c r="C374" s="37"/>
      <c r="D374" s="37"/>
      <c r="E374" s="38" t="s">
        <v>27</v>
      </c>
      <c r="F374" s="37"/>
      <c r="G374" s="37"/>
      <c r="H374" s="37"/>
      <c r="I374" s="37"/>
      <c r="J374" s="39"/>
    </row>
    <row r="375" ht="45">
      <c r="A375" s="29" t="s">
        <v>25</v>
      </c>
      <c r="B375" s="29">
        <v>78</v>
      </c>
      <c r="C375" s="30" t="s">
        <v>261</v>
      </c>
      <c r="D375" s="29" t="s">
        <v>27</v>
      </c>
      <c r="E375" s="31" t="s">
        <v>262</v>
      </c>
      <c r="F375" s="32" t="s">
        <v>142</v>
      </c>
      <c r="G375" s="33">
        <v>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8" t="s">
        <v>27</v>
      </c>
      <c r="F376" s="37"/>
      <c r="G376" s="37"/>
      <c r="H376" s="37"/>
      <c r="I376" s="37"/>
      <c r="J376" s="39"/>
    </row>
    <row r="377">
      <c r="A377" s="29" t="s">
        <v>31</v>
      </c>
      <c r="B377" s="36"/>
      <c r="C377" s="37"/>
      <c r="D377" s="37"/>
      <c r="E377" s="40" t="s">
        <v>489</v>
      </c>
      <c r="F377" s="37"/>
      <c r="G377" s="37"/>
      <c r="H377" s="37"/>
      <c r="I377" s="37"/>
      <c r="J377" s="39"/>
    </row>
    <row r="378">
      <c r="A378" s="29" t="s">
        <v>33</v>
      </c>
      <c r="B378" s="36"/>
      <c r="C378" s="37"/>
      <c r="D378" s="37"/>
      <c r="E378" s="38" t="s">
        <v>27</v>
      </c>
      <c r="F378" s="37"/>
      <c r="G378" s="37"/>
      <c r="H378" s="37"/>
      <c r="I378" s="37"/>
      <c r="J378" s="39"/>
    </row>
    <row r="379">
      <c r="A379" s="23" t="s">
        <v>22</v>
      </c>
      <c r="B379" s="24"/>
      <c r="C379" s="25" t="s">
        <v>263</v>
      </c>
      <c r="D379" s="26"/>
      <c r="E379" s="23" t="s">
        <v>264</v>
      </c>
      <c r="F379" s="26"/>
      <c r="G379" s="26"/>
      <c r="H379" s="26"/>
      <c r="I379" s="27">
        <f>SUMIFS(I380:I455,A380:A455,"P")</f>
        <v>0</v>
      </c>
      <c r="J379" s="28"/>
    </row>
    <row r="380">
      <c r="A380" s="29" t="s">
        <v>25</v>
      </c>
      <c r="B380" s="29">
        <v>102</v>
      </c>
      <c r="C380" s="30" t="s">
        <v>541</v>
      </c>
      <c r="D380" s="29" t="s">
        <v>27</v>
      </c>
      <c r="E380" s="31" t="s">
        <v>542</v>
      </c>
      <c r="F380" s="32" t="s">
        <v>41</v>
      </c>
      <c r="G380" s="33">
        <v>5.4000000000000004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>
      <c r="A381" s="29" t="s">
        <v>30</v>
      </c>
      <c r="B381" s="36"/>
      <c r="C381" s="37"/>
      <c r="D381" s="37"/>
      <c r="E381" s="38" t="s">
        <v>27</v>
      </c>
      <c r="F381" s="37"/>
      <c r="G381" s="37"/>
      <c r="H381" s="37"/>
      <c r="I381" s="37"/>
      <c r="J381" s="39"/>
    </row>
    <row r="382">
      <c r="A382" s="29" t="s">
        <v>31</v>
      </c>
      <c r="B382" s="36"/>
      <c r="C382" s="37"/>
      <c r="D382" s="37"/>
      <c r="E382" s="40" t="s">
        <v>543</v>
      </c>
      <c r="F382" s="37"/>
      <c r="G382" s="37"/>
      <c r="H382" s="37"/>
      <c r="I382" s="37"/>
      <c r="J382" s="39"/>
    </row>
    <row r="383">
      <c r="A383" s="29" t="s">
        <v>33</v>
      </c>
      <c r="B383" s="36"/>
      <c r="C383" s="37"/>
      <c r="D383" s="37"/>
      <c r="E383" s="38" t="s">
        <v>27</v>
      </c>
      <c r="F383" s="37"/>
      <c r="G383" s="37"/>
      <c r="H383" s="37"/>
      <c r="I383" s="37"/>
      <c r="J383" s="39"/>
    </row>
    <row r="384">
      <c r="A384" s="29" t="s">
        <v>25</v>
      </c>
      <c r="B384" s="29">
        <v>94</v>
      </c>
      <c r="C384" s="30" t="s">
        <v>265</v>
      </c>
      <c r="D384" s="29" t="s">
        <v>27</v>
      </c>
      <c r="E384" s="31" t="s">
        <v>266</v>
      </c>
      <c r="F384" s="32" t="s">
        <v>41</v>
      </c>
      <c r="G384" s="33">
        <v>198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8" t="s">
        <v>27</v>
      </c>
      <c r="F385" s="37"/>
      <c r="G385" s="37"/>
      <c r="H385" s="37"/>
      <c r="I385" s="37"/>
      <c r="J385" s="39"/>
    </row>
    <row r="386">
      <c r="A386" s="29" t="s">
        <v>31</v>
      </c>
      <c r="B386" s="36"/>
      <c r="C386" s="37"/>
      <c r="D386" s="37"/>
      <c r="E386" s="40" t="s">
        <v>544</v>
      </c>
      <c r="F386" s="37"/>
      <c r="G386" s="37"/>
      <c r="H386" s="37"/>
      <c r="I386" s="37"/>
      <c r="J386" s="39"/>
    </row>
    <row r="387">
      <c r="A387" s="29" t="s">
        <v>33</v>
      </c>
      <c r="B387" s="36"/>
      <c r="C387" s="37"/>
      <c r="D387" s="37"/>
      <c r="E387" s="38" t="s">
        <v>27</v>
      </c>
      <c r="F387" s="37"/>
      <c r="G387" s="37"/>
      <c r="H387" s="37"/>
      <c r="I387" s="37"/>
      <c r="J387" s="39"/>
    </row>
    <row r="388">
      <c r="A388" s="29" t="s">
        <v>25</v>
      </c>
      <c r="B388" s="29">
        <v>91</v>
      </c>
      <c r="C388" s="30" t="s">
        <v>268</v>
      </c>
      <c r="D388" s="29" t="s">
        <v>27</v>
      </c>
      <c r="E388" s="31" t="s">
        <v>269</v>
      </c>
      <c r="F388" s="32" t="s">
        <v>41</v>
      </c>
      <c r="G388" s="33">
        <v>83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>
      <c r="A389" s="29" t="s">
        <v>30</v>
      </c>
      <c r="B389" s="36"/>
      <c r="C389" s="37"/>
      <c r="D389" s="37"/>
      <c r="E389" s="38" t="s">
        <v>27</v>
      </c>
      <c r="F389" s="37"/>
      <c r="G389" s="37"/>
      <c r="H389" s="37"/>
      <c r="I389" s="37"/>
      <c r="J389" s="39"/>
    </row>
    <row r="390">
      <c r="A390" s="29" t="s">
        <v>31</v>
      </c>
      <c r="B390" s="36"/>
      <c r="C390" s="37"/>
      <c r="D390" s="37"/>
      <c r="E390" s="40" t="s">
        <v>545</v>
      </c>
      <c r="F390" s="37"/>
      <c r="G390" s="37"/>
      <c r="H390" s="37"/>
      <c r="I390" s="37"/>
      <c r="J390" s="39"/>
    </row>
    <row r="391">
      <c r="A391" s="29" t="s">
        <v>33</v>
      </c>
      <c r="B391" s="36"/>
      <c r="C391" s="37"/>
      <c r="D391" s="37"/>
      <c r="E391" s="38" t="s">
        <v>27</v>
      </c>
      <c r="F391" s="37"/>
      <c r="G391" s="37"/>
      <c r="H391" s="37"/>
      <c r="I391" s="37"/>
      <c r="J391" s="39"/>
    </row>
    <row r="392">
      <c r="A392" s="29" t="s">
        <v>25</v>
      </c>
      <c r="B392" s="29">
        <v>92</v>
      </c>
      <c r="C392" s="30" t="s">
        <v>271</v>
      </c>
      <c r="D392" s="29" t="s">
        <v>27</v>
      </c>
      <c r="E392" s="31" t="s">
        <v>272</v>
      </c>
      <c r="F392" s="32" t="s">
        <v>41</v>
      </c>
      <c r="G392" s="33">
        <v>22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>
      <c r="A393" s="29" t="s">
        <v>30</v>
      </c>
      <c r="B393" s="36"/>
      <c r="C393" s="37"/>
      <c r="D393" s="37"/>
      <c r="E393" s="38" t="s">
        <v>27</v>
      </c>
      <c r="F393" s="37"/>
      <c r="G393" s="37"/>
      <c r="H393" s="37"/>
      <c r="I393" s="37"/>
      <c r="J393" s="39"/>
    </row>
    <row r="394">
      <c r="A394" s="29" t="s">
        <v>31</v>
      </c>
      <c r="B394" s="36"/>
      <c r="C394" s="37"/>
      <c r="D394" s="37"/>
      <c r="E394" s="40" t="s">
        <v>546</v>
      </c>
      <c r="F394" s="37"/>
      <c r="G394" s="37"/>
      <c r="H394" s="37"/>
      <c r="I394" s="37"/>
      <c r="J394" s="39"/>
    </row>
    <row r="395">
      <c r="A395" s="29" t="s">
        <v>33</v>
      </c>
      <c r="B395" s="36"/>
      <c r="C395" s="37"/>
      <c r="D395" s="37"/>
      <c r="E395" s="38" t="s">
        <v>27</v>
      </c>
      <c r="F395" s="37"/>
      <c r="G395" s="37"/>
      <c r="H395" s="37"/>
      <c r="I395" s="37"/>
      <c r="J395" s="39"/>
    </row>
    <row r="396">
      <c r="A396" s="29" t="s">
        <v>25</v>
      </c>
      <c r="B396" s="29">
        <v>90</v>
      </c>
      <c r="C396" s="30" t="s">
        <v>274</v>
      </c>
      <c r="D396" s="29" t="s">
        <v>27</v>
      </c>
      <c r="E396" s="31" t="s">
        <v>275</v>
      </c>
      <c r="F396" s="32" t="s">
        <v>41</v>
      </c>
      <c r="G396" s="33">
        <v>154.5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38" t="s">
        <v>27</v>
      </c>
      <c r="F397" s="37"/>
      <c r="G397" s="37"/>
      <c r="H397" s="37"/>
      <c r="I397" s="37"/>
      <c r="J397" s="39"/>
    </row>
    <row r="398">
      <c r="A398" s="29" t="s">
        <v>31</v>
      </c>
      <c r="B398" s="36"/>
      <c r="C398" s="37"/>
      <c r="D398" s="37"/>
      <c r="E398" s="40" t="s">
        <v>547</v>
      </c>
      <c r="F398" s="37"/>
      <c r="G398" s="37"/>
      <c r="H398" s="37"/>
      <c r="I398" s="37"/>
      <c r="J398" s="39"/>
    </row>
    <row r="399">
      <c r="A399" s="29" t="s">
        <v>33</v>
      </c>
      <c r="B399" s="36"/>
      <c r="C399" s="37"/>
      <c r="D399" s="37"/>
      <c r="E399" s="38" t="s">
        <v>27</v>
      </c>
      <c r="F399" s="37"/>
      <c r="G399" s="37"/>
      <c r="H399" s="37"/>
      <c r="I399" s="37"/>
      <c r="J399" s="39"/>
    </row>
    <row r="400">
      <c r="A400" s="29" t="s">
        <v>25</v>
      </c>
      <c r="B400" s="29">
        <v>100</v>
      </c>
      <c r="C400" s="30" t="s">
        <v>548</v>
      </c>
      <c r="D400" s="29" t="s">
        <v>27</v>
      </c>
      <c r="E400" s="31" t="s">
        <v>549</v>
      </c>
      <c r="F400" s="32" t="s">
        <v>41</v>
      </c>
      <c r="G400" s="33">
        <v>5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38" t="s">
        <v>27</v>
      </c>
      <c r="F401" s="37"/>
      <c r="G401" s="37"/>
      <c r="H401" s="37"/>
      <c r="I401" s="37"/>
      <c r="J401" s="39"/>
    </row>
    <row r="402">
      <c r="A402" s="29" t="s">
        <v>31</v>
      </c>
      <c r="B402" s="36"/>
      <c r="C402" s="37"/>
      <c r="D402" s="37"/>
      <c r="E402" s="40" t="s">
        <v>550</v>
      </c>
      <c r="F402" s="37"/>
      <c r="G402" s="37"/>
      <c r="H402" s="37"/>
      <c r="I402" s="37"/>
      <c r="J402" s="39"/>
    </row>
    <row r="403">
      <c r="A403" s="29" t="s">
        <v>33</v>
      </c>
      <c r="B403" s="36"/>
      <c r="C403" s="37"/>
      <c r="D403" s="37"/>
      <c r="E403" s="38" t="s">
        <v>27</v>
      </c>
      <c r="F403" s="37"/>
      <c r="G403" s="37"/>
      <c r="H403" s="37"/>
      <c r="I403" s="37"/>
      <c r="J403" s="39"/>
    </row>
    <row r="404" ht="30">
      <c r="A404" s="29" t="s">
        <v>25</v>
      </c>
      <c r="B404" s="29">
        <v>101</v>
      </c>
      <c r="C404" s="30" t="s">
        <v>551</v>
      </c>
      <c r="D404" s="29" t="s">
        <v>27</v>
      </c>
      <c r="E404" s="31" t="s">
        <v>552</v>
      </c>
      <c r="F404" s="32" t="s">
        <v>41</v>
      </c>
      <c r="G404" s="33">
        <v>0.5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38" t="s">
        <v>27</v>
      </c>
      <c r="F405" s="37"/>
      <c r="G405" s="37"/>
      <c r="H405" s="37"/>
      <c r="I405" s="37"/>
      <c r="J405" s="39"/>
    </row>
    <row r="406">
      <c r="A406" s="29" t="s">
        <v>31</v>
      </c>
      <c r="B406" s="36"/>
      <c r="C406" s="37"/>
      <c r="D406" s="37"/>
      <c r="E406" s="40" t="s">
        <v>553</v>
      </c>
      <c r="F406" s="37"/>
      <c r="G406" s="37"/>
      <c r="H406" s="37"/>
      <c r="I406" s="37"/>
      <c r="J406" s="39"/>
    </row>
    <row r="407">
      <c r="A407" s="29" t="s">
        <v>33</v>
      </c>
      <c r="B407" s="36"/>
      <c r="C407" s="37"/>
      <c r="D407" s="37"/>
      <c r="E407" s="38" t="s">
        <v>27</v>
      </c>
      <c r="F407" s="37"/>
      <c r="G407" s="37"/>
      <c r="H407" s="37"/>
      <c r="I407" s="37"/>
      <c r="J407" s="39"/>
    </row>
    <row r="408" ht="30">
      <c r="A408" s="29" t="s">
        <v>25</v>
      </c>
      <c r="B408" s="29">
        <v>89</v>
      </c>
      <c r="C408" s="30" t="s">
        <v>277</v>
      </c>
      <c r="D408" s="29" t="s">
        <v>27</v>
      </c>
      <c r="E408" s="31" t="s">
        <v>278</v>
      </c>
      <c r="F408" s="32" t="s">
        <v>41</v>
      </c>
      <c r="G408" s="33">
        <v>259.5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 ht="45">
      <c r="A409" s="29" t="s">
        <v>30</v>
      </c>
      <c r="B409" s="36"/>
      <c r="C409" s="37"/>
      <c r="D409" s="37"/>
      <c r="E409" s="31" t="s">
        <v>279</v>
      </c>
      <c r="F409" s="37"/>
      <c r="G409" s="37"/>
      <c r="H409" s="37"/>
      <c r="I409" s="37"/>
      <c r="J409" s="39"/>
    </row>
    <row r="410" ht="75">
      <c r="A410" s="29" t="s">
        <v>31</v>
      </c>
      <c r="B410" s="36"/>
      <c r="C410" s="37"/>
      <c r="D410" s="37"/>
      <c r="E410" s="40" t="s">
        <v>554</v>
      </c>
      <c r="F410" s="37"/>
      <c r="G410" s="37"/>
      <c r="H410" s="37"/>
      <c r="I410" s="37"/>
      <c r="J410" s="39"/>
    </row>
    <row r="411">
      <c r="A411" s="29" t="s">
        <v>33</v>
      </c>
      <c r="B411" s="36"/>
      <c r="C411" s="37"/>
      <c r="D411" s="37"/>
      <c r="E411" s="38" t="s">
        <v>27</v>
      </c>
      <c r="F411" s="37"/>
      <c r="G411" s="37"/>
      <c r="H411" s="37"/>
      <c r="I411" s="37"/>
      <c r="J411" s="39"/>
    </row>
    <row r="412" ht="30">
      <c r="A412" s="29" t="s">
        <v>25</v>
      </c>
      <c r="B412" s="29">
        <v>93</v>
      </c>
      <c r="C412" s="30" t="s">
        <v>281</v>
      </c>
      <c r="D412" s="29" t="s">
        <v>27</v>
      </c>
      <c r="E412" s="31" t="s">
        <v>282</v>
      </c>
      <c r="F412" s="32" t="s">
        <v>41</v>
      </c>
      <c r="G412" s="33">
        <v>198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 ht="30">
      <c r="A413" s="29" t="s">
        <v>30</v>
      </c>
      <c r="B413" s="36"/>
      <c r="C413" s="37"/>
      <c r="D413" s="37"/>
      <c r="E413" s="31" t="s">
        <v>283</v>
      </c>
      <c r="F413" s="37"/>
      <c r="G413" s="37"/>
      <c r="H413" s="37"/>
      <c r="I413" s="37"/>
      <c r="J413" s="39"/>
    </row>
    <row r="414">
      <c r="A414" s="29" t="s">
        <v>31</v>
      </c>
      <c r="B414" s="36"/>
      <c r="C414" s="37"/>
      <c r="D414" s="37"/>
      <c r="E414" s="40" t="s">
        <v>555</v>
      </c>
      <c r="F414" s="37"/>
      <c r="G414" s="37"/>
      <c r="H414" s="37"/>
      <c r="I414" s="37"/>
      <c r="J414" s="39"/>
    </row>
    <row r="415">
      <c r="A415" s="29" t="s">
        <v>33</v>
      </c>
      <c r="B415" s="36"/>
      <c r="C415" s="37"/>
      <c r="D415" s="37"/>
      <c r="E415" s="38" t="s">
        <v>27</v>
      </c>
      <c r="F415" s="37"/>
      <c r="G415" s="37"/>
      <c r="H415" s="37"/>
      <c r="I415" s="37"/>
      <c r="J415" s="39"/>
    </row>
    <row r="416" ht="30">
      <c r="A416" s="29" t="s">
        <v>25</v>
      </c>
      <c r="B416" s="29">
        <v>95</v>
      </c>
      <c r="C416" s="30" t="s">
        <v>285</v>
      </c>
      <c r="D416" s="29" t="s">
        <v>27</v>
      </c>
      <c r="E416" s="31" t="s">
        <v>286</v>
      </c>
      <c r="F416" s="32" t="s">
        <v>54</v>
      </c>
      <c r="G416" s="33">
        <v>5.8390000000000004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8" t="s">
        <v>27</v>
      </c>
      <c r="F417" s="37"/>
      <c r="G417" s="37"/>
      <c r="H417" s="37"/>
      <c r="I417" s="37"/>
      <c r="J417" s="39"/>
    </row>
    <row r="418">
      <c r="A418" s="29" t="s">
        <v>31</v>
      </c>
      <c r="B418" s="36"/>
      <c r="C418" s="37"/>
      <c r="D418" s="37"/>
      <c r="E418" s="40" t="s">
        <v>556</v>
      </c>
      <c r="F418" s="37"/>
      <c r="G418" s="37"/>
      <c r="H418" s="37"/>
      <c r="I418" s="37"/>
      <c r="J418" s="39"/>
    </row>
    <row r="419">
      <c r="A419" s="29" t="s">
        <v>33</v>
      </c>
      <c r="B419" s="36"/>
      <c r="C419" s="37"/>
      <c r="D419" s="37"/>
      <c r="E419" s="38" t="s">
        <v>27</v>
      </c>
      <c r="F419" s="37"/>
      <c r="G419" s="37"/>
      <c r="H419" s="37"/>
      <c r="I419" s="37"/>
      <c r="J419" s="39"/>
    </row>
    <row r="420">
      <c r="A420" s="29" t="s">
        <v>25</v>
      </c>
      <c r="B420" s="29">
        <v>96</v>
      </c>
      <c r="C420" s="30" t="s">
        <v>557</v>
      </c>
      <c r="D420" s="29" t="s">
        <v>27</v>
      </c>
      <c r="E420" s="31" t="s">
        <v>558</v>
      </c>
      <c r="F420" s="32" t="s">
        <v>41</v>
      </c>
      <c r="G420" s="33">
        <v>4.5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 ht="30">
      <c r="A421" s="29" t="s">
        <v>30</v>
      </c>
      <c r="B421" s="36"/>
      <c r="C421" s="37"/>
      <c r="D421" s="37"/>
      <c r="E421" s="31" t="s">
        <v>559</v>
      </c>
      <c r="F421" s="37"/>
      <c r="G421" s="37"/>
      <c r="H421" s="37"/>
      <c r="I421" s="37"/>
      <c r="J421" s="39"/>
    </row>
    <row r="422">
      <c r="A422" s="29" t="s">
        <v>31</v>
      </c>
      <c r="B422" s="36"/>
      <c r="C422" s="37"/>
      <c r="D422" s="37"/>
      <c r="E422" s="40" t="s">
        <v>560</v>
      </c>
      <c r="F422" s="37"/>
      <c r="G422" s="37"/>
      <c r="H422" s="37"/>
      <c r="I422" s="37"/>
      <c r="J422" s="39"/>
    </row>
    <row r="423">
      <c r="A423" s="29" t="s">
        <v>33</v>
      </c>
      <c r="B423" s="36"/>
      <c r="C423" s="37"/>
      <c r="D423" s="37"/>
      <c r="E423" s="38" t="s">
        <v>27</v>
      </c>
      <c r="F423" s="37"/>
      <c r="G423" s="37"/>
      <c r="H423" s="37"/>
      <c r="I423" s="37"/>
      <c r="J423" s="39"/>
    </row>
    <row r="424" ht="30">
      <c r="A424" s="29" t="s">
        <v>25</v>
      </c>
      <c r="B424" s="29">
        <v>97</v>
      </c>
      <c r="C424" s="30" t="s">
        <v>561</v>
      </c>
      <c r="D424" s="29" t="s">
        <v>27</v>
      </c>
      <c r="E424" s="31" t="s">
        <v>562</v>
      </c>
      <c r="F424" s="32" t="s">
        <v>41</v>
      </c>
      <c r="G424" s="33">
        <v>4.5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 ht="60">
      <c r="A425" s="29" t="s">
        <v>30</v>
      </c>
      <c r="B425" s="36"/>
      <c r="C425" s="37"/>
      <c r="D425" s="37"/>
      <c r="E425" s="31" t="s">
        <v>563</v>
      </c>
      <c r="F425" s="37"/>
      <c r="G425" s="37"/>
      <c r="H425" s="37"/>
      <c r="I425" s="37"/>
      <c r="J425" s="39"/>
    </row>
    <row r="426">
      <c r="A426" s="29" t="s">
        <v>31</v>
      </c>
      <c r="B426" s="36"/>
      <c r="C426" s="37"/>
      <c r="D426" s="37"/>
      <c r="E426" s="40" t="s">
        <v>560</v>
      </c>
      <c r="F426" s="37"/>
      <c r="G426" s="37"/>
      <c r="H426" s="37"/>
      <c r="I426" s="37"/>
      <c r="J426" s="39"/>
    </row>
    <row r="427">
      <c r="A427" s="29" t="s">
        <v>33</v>
      </c>
      <c r="B427" s="36"/>
      <c r="C427" s="37"/>
      <c r="D427" s="37"/>
      <c r="E427" s="38" t="s">
        <v>27</v>
      </c>
      <c r="F427" s="37"/>
      <c r="G427" s="37"/>
      <c r="H427" s="37"/>
      <c r="I427" s="37"/>
      <c r="J427" s="39"/>
    </row>
    <row r="428">
      <c r="A428" s="29" t="s">
        <v>25</v>
      </c>
      <c r="B428" s="29">
        <v>98</v>
      </c>
      <c r="C428" s="30" t="s">
        <v>564</v>
      </c>
      <c r="D428" s="29" t="s">
        <v>27</v>
      </c>
      <c r="E428" s="31" t="s">
        <v>565</v>
      </c>
      <c r="F428" s="32" t="s">
        <v>41</v>
      </c>
      <c r="G428" s="33">
        <v>4.5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>
      <c r="A429" s="29" t="s">
        <v>30</v>
      </c>
      <c r="B429" s="36"/>
      <c r="C429" s="37"/>
      <c r="D429" s="37"/>
      <c r="E429" s="31" t="s">
        <v>566</v>
      </c>
      <c r="F429" s="37"/>
      <c r="G429" s="37"/>
      <c r="H429" s="37"/>
      <c r="I429" s="37"/>
      <c r="J429" s="39"/>
    </row>
    <row r="430">
      <c r="A430" s="29" t="s">
        <v>31</v>
      </c>
      <c r="B430" s="36"/>
      <c r="C430" s="37"/>
      <c r="D430" s="37"/>
      <c r="E430" s="40" t="s">
        <v>560</v>
      </c>
      <c r="F430" s="37"/>
      <c r="G430" s="37"/>
      <c r="H430" s="37"/>
      <c r="I430" s="37"/>
      <c r="J430" s="39"/>
    </row>
    <row r="431">
      <c r="A431" s="29" t="s">
        <v>33</v>
      </c>
      <c r="B431" s="36"/>
      <c r="C431" s="37"/>
      <c r="D431" s="37"/>
      <c r="E431" s="38" t="s">
        <v>27</v>
      </c>
      <c r="F431" s="37"/>
      <c r="G431" s="37"/>
      <c r="H431" s="37"/>
      <c r="I431" s="37"/>
      <c r="J431" s="39"/>
    </row>
    <row r="432" ht="30">
      <c r="A432" s="29" t="s">
        <v>25</v>
      </c>
      <c r="B432" s="29">
        <v>99</v>
      </c>
      <c r="C432" s="30" t="s">
        <v>567</v>
      </c>
      <c r="D432" s="29" t="s">
        <v>27</v>
      </c>
      <c r="E432" s="31" t="s">
        <v>568</v>
      </c>
      <c r="F432" s="32" t="s">
        <v>41</v>
      </c>
      <c r="G432" s="33">
        <v>5.4000000000000004</v>
      </c>
      <c r="H432" s="34">
        <v>0</v>
      </c>
      <c r="I432" s="34">
        <f>ROUND(G432*H432,P4)</f>
        <v>0</v>
      </c>
      <c r="J432" s="29"/>
      <c r="O432" s="35">
        <f>I432*0.21</f>
        <v>0</v>
      </c>
      <c r="P432">
        <v>3</v>
      </c>
    </row>
    <row r="433" ht="30">
      <c r="A433" s="29" t="s">
        <v>30</v>
      </c>
      <c r="B433" s="36"/>
      <c r="C433" s="37"/>
      <c r="D433" s="37"/>
      <c r="E433" s="31" t="s">
        <v>569</v>
      </c>
      <c r="F433" s="37"/>
      <c r="G433" s="37"/>
      <c r="H433" s="37"/>
      <c r="I433" s="37"/>
      <c r="J433" s="39"/>
    </row>
    <row r="434">
      <c r="A434" s="29" t="s">
        <v>31</v>
      </c>
      <c r="B434" s="36"/>
      <c r="C434" s="37"/>
      <c r="D434" s="37"/>
      <c r="E434" s="40" t="s">
        <v>570</v>
      </c>
      <c r="F434" s="37"/>
      <c r="G434" s="37"/>
      <c r="H434" s="37"/>
      <c r="I434" s="37"/>
      <c r="J434" s="39"/>
    </row>
    <row r="435">
      <c r="A435" s="29" t="s">
        <v>33</v>
      </c>
      <c r="B435" s="36"/>
      <c r="C435" s="37"/>
      <c r="D435" s="37"/>
      <c r="E435" s="38" t="s">
        <v>27</v>
      </c>
      <c r="F435" s="37"/>
      <c r="G435" s="37"/>
      <c r="H435" s="37"/>
      <c r="I435" s="37"/>
      <c r="J435" s="39"/>
    </row>
    <row r="436">
      <c r="A436" s="29" t="s">
        <v>25</v>
      </c>
      <c r="B436" s="29">
        <v>103</v>
      </c>
      <c r="C436" s="30" t="s">
        <v>288</v>
      </c>
      <c r="D436" s="29" t="s">
        <v>27</v>
      </c>
      <c r="E436" s="31" t="s">
        <v>289</v>
      </c>
      <c r="F436" s="32" t="s">
        <v>54</v>
      </c>
      <c r="G436" s="33">
        <v>1.3</v>
      </c>
      <c r="H436" s="34">
        <v>0</v>
      </c>
      <c r="I436" s="34">
        <f>ROUND(G436*H436,P4)</f>
        <v>0</v>
      </c>
      <c r="J436" s="29"/>
      <c r="O436" s="35">
        <f>I436*0.21</f>
        <v>0</v>
      </c>
      <c r="P436">
        <v>3</v>
      </c>
    </row>
    <row r="437">
      <c r="A437" s="29" t="s">
        <v>30</v>
      </c>
      <c r="B437" s="36"/>
      <c r="C437" s="37"/>
      <c r="D437" s="37"/>
      <c r="E437" s="31" t="s">
        <v>290</v>
      </c>
      <c r="F437" s="37"/>
      <c r="G437" s="37"/>
      <c r="H437" s="37"/>
      <c r="I437" s="37"/>
      <c r="J437" s="39"/>
    </row>
    <row r="438">
      <c r="A438" s="29" t="s">
        <v>31</v>
      </c>
      <c r="B438" s="36"/>
      <c r="C438" s="37"/>
      <c r="D438" s="37"/>
      <c r="E438" s="40" t="s">
        <v>571</v>
      </c>
      <c r="F438" s="37"/>
      <c r="G438" s="37"/>
      <c r="H438" s="37"/>
      <c r="I438" s="37"/>
      <c r="J438" s="39"/>
    </row>
    <row r="439">
      <c r="A439" s="29" t="s">
        <v>33</v>
      </c>
      <c r="B439" s="36"/>
      <c r="C439" s="37"/>
      <c r="D439" s="37"/>
      <c r="E439" s="38" t="s">
        <v>27</v>
      </c>
      <c r="F439" s="37"/>
      <c r="G439" s="37"/>
      <c r="H439" s="37"/>
      <c r="I439" s="37"/>
      <c r="J439" s="39"/>
    </row>
    <row r="440">
      <c r="A440" s="29" t="s">
        <v>25</v>
      </c>
      <c r="B440" s="29">
        <v>104</v>
      </c>
      <c r="C440" s="30" t="s">
        <v>572</v>
      </c>
      <c r="D440" s="29" t="s">
        <v>27</v>
      </c>
      <c r="E440" s="31" t="s">
        <v>573</v>
      </c>
      <c r="F440" s="32" t="s">
        <v>142</v>
      </c>
      <c r="G440" s="33">
        <v>15</v>
      </c>
      <c r="H440" s="34">
        <v>0</v>
      </c>
      <c r="I440" s="34">
        <f>ROUND(G440*H440,P4)</f>
        <v>0</v>
      </c>
      <c r="J440" s="29"/>
      <c r="O440" s="35">
        <f>I440*0.21</f>
        <v>0</v>
      </c>
      <c r="P440">
        <v>3</v>
      </c>
    </row>
    <row r="441" ht="30">
      <c r="A441" s="29" t="s">
        <v>30</v>
      </c>
      <c r="B441" s="36"/>
      <c r="C441" s="37"/>
      <c r="D441" s="37"/>
      <c r="E441" s="31" t="s">
        <v>574</v>
      </c>
      <c r="F441" s="37"/>
      <c r="G441" s="37"/>
      <c r="H441" s="37"/>
      <c r="I441" s="37"/>
      <c r="J441" s="39"/>
    </row>
    <row r="442">
      <c r="A442" s="29" t="s">
        <v>31</v>
      </c>
      <c r="B442" s="36"/>
      <c r="C442" s="37"/>
      <c r="D442" s="37"/>
      <c r="E442" s="40" t="s">
        <v>575</v>
      </c>
      <c r="F442" s="37"/>
      <c r="G442" s="37"/>
      <c r="H442" s="37"/>
      <c r="I442" s="37"/>
      <c r="J442" s="39"/>
    </row>
    <row r="443">
      <c r="A443" s="29" t="s">
        <v>33</v>
      </c>
      <c r="B443" s="36"/>
      <c r="C443" s="37"/>
      <c r="D443" s="37"/>
      <c r="E443" s="38" t="s">
        <v>27</v>
      </c>
      <c r="F443" s="37"/>
      <c r="G443" s="37"/>
      <c r="H443" s="37"/>
      <c r="I443" s="37"/>
      <c r="J443" s="39"/>
    </row>
    <row r="444">
      <c r="A444" s="29" t="s">
        <v>25</v>
      </c>
      <c r="B444" s="29">
        <v>105</v>
      </c>
      <c r="C444" s="30" t="s">
        <v>576</v>
      </c>
      <c r="D444" s="29" t="s">
        <v>27</v>
      </c>
      <c r="E444" s="31" t="s">
        <v>577</v>
      </c>
      <c r="F444" s="32" t="s">
        <v>41</v>
      </c>
      <c r="G444" s="33">
        <v>38.799999999999997</v>
      </c>
      <c r="H444" s="34">
        <v>0</v>
      </c>
      <c r="I444" s="34">
        <f>ROUND(G444*H444,P4)</f>
        <v>0</v>
      </c>
      <c r="J444" s="29"/>
      <c r="O444" s="35">
        <f>I444*0.21</f>
        <v>0</v>
      </c>
      <c r="P444">
        <v>3</v>
      </c>
    </row>
    <row r="445" ht="30">
      <c r="A445" s="29" t="s">
        <v>30</v>
      </c>
      <c r="B445" s="36"/>
      <c r="C445" s="37"/>
      <c r="D445" s="37"/>
      <c r="E445" s="31" t="s">
        <v>578</v>
      </c>
      <c r="F445" s="37"/>
      <c r="G445" s="37"/>
      <c r="H445" s="37"/>
      <c r="I445" s="37"/>
      <c r="J445" s="39"/>
    </row>
    <row r="446">
      <c r="A446" s="29" t="s">
        <v>31</v>
      </c>
      <c r="B446" s="36"/>
      <c r="C446" s="37"/>
      <c r="D446" s="37"/>
      <c r="E446" s="40" t="s">
        <v>579</v>
      </c>
      <c r="F446" s="37"/>
      <c r="G446" s="37"/>
      <c r="H446" s="37"/>
      <c r="I446" s="37"/>
      <c r="J446" s="39"/>
    </row>
    <row r="447">
      <c r="A447" s="29" t="s">
        <v>33</v>
      </c>
      <c r="B447" s="36"/>
      <c r="C447" s="37"/>
      <c r="D447" s="37"/>
      <c r="E447" s="38" t="s">
        <v>27</v>
      </c>
      <c r="F447" s="37"/>
      <c r="G447" s="37"/>
      <c r="H447" s="37"/>
      <c r="I447" s="37"/>
      <c r="J447" s="39"/>
    </row>
    <row r="448">
      <c r="A448" s="29" t="s">
        <v>25</v>
      </c>
      <c r="B448" s="29">
        <v>106</v>
      </c>
      <c r="C448" s="30" t="s">
        <v>580</v>
      </c>
      <c r="D448" s="29" t="s">
        <v>27</v>
      </c>
      <c r="E448" s="31" t="s">
        <v>581</v>
      </c>
      <c r="F448" s="32" t="s">
        <v>260</v>
      </c>
      <c r="G448" s="33">
        <v>1</v>
      </c>
      <c r="H448" s="34">
        <v>0</v>
      </c>
      <c r="I448" s="34">
        <f>ROUND(G448*H448,P4)</f>
        <v>0</v>
      </c>
      <c r="J448" s="29"/>
      <c r="O448" s="35">
        <f>I448*0.21</f>
        <v>0</v>
      </c>
      <c r="P448">
        <v>3</v>
      </c>
    </row>
    <row r="449">
      <c r="A449" s="29" t="s">
        <v>30</v>
      </c>
      <c r="B449" s="36"/>
      <c r="C449" s="37"/>
      <c r="D449" s="37"/>
      <c r="E449" s="38" t="s">
        <v>27</v>
      </c>
      <c r="F449" s="37"/>
      <c r="G449" s="37"/>
      <c r="H449" s="37"/>
      <c r="I449" s="37"/>
      <c r="J449" s="39"/>
    </row>
    <row r="450">
      <c r="A450" s="29" t="s">
        <v>31</v>
      </c>
      <c r="B450" s="36"/>
      <c r="C450" s="37"/>
      <c r="D450" s="37"/>
      <c r="E450" s="40" t="s">
        <v>582</v>
      </c>
      <c r="F450" s="37"/>
      <c r="G450" s="37"/>
      <c r="H450" s="37"/>
      <c r="I450" s="37"/>
      <c r="J450" s="39"/>
    </row>
    <row r="451">
      <c r="A451" s="29" t="s">
        <v>33</v>
      </c>
      <c r="B451" s="36"/>
      <c r="C451" s="37"/>
      <c r="D451" s="37"/>
      <c r="E451" s="38" t="s">
        <v>27</v>
      </c>
      <c r="F451" s="37"/>
      <c r="G451" s="37"/>
      <c r="H451" s="37"/>
      <c r="I451" s="37"/>
      <c r="J451" s="39"/>
    </row>
    <row r="452">
      <c r="A452" s="29" t="s">
        <v>25</v>
      </c>
      <c r="B452" s="29">
        <v>107</v>
      </c>
      <c r="C452" s="30" t="s">
        <v>583</v>
      </c>
      <c r="D452" s="29" t="s">
        <v>27</v>
      </c>
      <c r="E452" s="31" t="s">
        <v>584</v>
      </c>
      <c r="F452" s="32" t="s">
        <v>142</v>
      </c>
      <c r="G452" s="33">
        <v>16</v>
      </c>
      <c r="H452" s="34">
        <v>0</v>
      </c>
      <c r="I452" s="34">
        <f>ROUND(G452*H452,P4)</f>
        <v>0</v>
      </c>
      <c r="J452" s="29"/>
      <c r="O452" s="35">
        <f>I452*0.21</f>
        <v>0</v>
      </c>
      <c r="P452">
        <v>3</v>
      </c>
    </row>
    <row r="453">
      <c r="A453" s="29" t="s">
        <v>30</v>
      </c>
      <c r="B453" s="36"/>
      <c r="C453" s="37"/>
      <c r="D453" s="37"/>
      <c r="E453" s="38" t="s">
        <v>27</v>
      </c>
      <c r="F453" s="37"/>
      <c r="G453" s="37"/>
      <c r="H453" s="37"/>
      <c r="I453" s="37"/>
      <c r="J453" s="39"/>
    </row>
    <row r="454" ht="45">
      <c r="A454" s="29" t="s">
        <v>31</v>
      </c>
      <c r="B454" s="36"/>
      <c r="C454" s="37"/>
      <c r="D454" s="37"/>
      <c r="E454" s="40" t="s">
        <v>416</v>
      </c>
      <c r="F454" s="37"/>
      <c r="G454" s="37"/>
      <c r="H454" s="37"/>
      <c r="I454" s="37"/>
      <c r="J454" s="39"/>
    </row>
    <row r="455">
      <c r="A455" s="29" t="s">
        <v>33</v>
      </c>
      <c r="B455" s="36"/>
      <c r="C455" s="37"/>
      <c r="D455" s="37"/>
      <c r="E455" s="38" t="s">
        <v>27</v>
      </c>
      <c r="F455" s="37"/>
      <c r="G455" s="37"/>
      <c r="H455" s="37"/>
      <c r="I455" s="37"/>
      <c r="J455" s="39"/>
    </row>
    <row r="456">
      <c r="A456" s="23" t="s">
        <v>22</v>
      </c>
      <c r="B456" s="24"/>
      <c r="C456" s="25" t="s">
        <v>299</v>
      </c>
      <c r="D456" s="26"/>
      <c r="E456" s="23" t="s">
        <v>300</v>
      </c>
      <c r="F456" s="26"/>
      <c r="G456" s="26"/>
      <c r="H456" s="26"/>
      <c r="I456" s="27">
        <f>SUMIFS(I457:I484,A457:A484,"P")</f>
        <v>0</v>
      </c>
      <c r="J456" s="28"/>
    </row>
    <row r="457" ht="30">
      <c r="A457" s="29" t="s">
        <v>25</v>
      </c>
      <c r="B457" s="29">
        <v>108</v>
      </c>
      <c r="C457" s="30" t="s">
        <v>301</v>
      </c>
      <c r="D457" s="29" t="s">
        <v>27</v>
      </c>
      <c r="E457" s="31" t="s">
        <v>302</v>
      </c>
      <c r="F457" s="32" t="s">
        <v>87</v>
      </c>
      <c r="G457" s="33">
        <v>6.024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 ht="30">
      <c r="A458" s="29" t="s">
        <v>30</v>
      </c>
      <c r="B458" s="36"/>
      <c r="C458" s="37"/>
      <c r="D458" s="37"/>
      <c r="E458" s="31" t="s">
        <v>303</v>
      </c>
      <c r="F458" s="37"/>
      <c r="G458" s="37"/>
      <c r="H458" s="37"/>
      <c r="I458" s="37"/>
      <c r="J458" s="39"/>
    </row>
    <row r="459" ht="45">
      <c r="A459" s="29" t="s">
        <v>31</v>
      </c>
      <c r="B459" s="36"/>
      <c r="C459" s="37"/>
      <c r="D459" s="37"/>
      <c r="E459" s="40" t="s">
        <v>585</v>
      </c>
      <c r="F459" s="37"/>
      <c r="G459" s="37"/>
      <c r="H459" s="37"/>
      <c r="I459" s="37"/>
      <c r="J459" s="39"/>
    </row>
    <row r="460">
      <c r="A460" s="29" t="s">
        <v>33</v>
      </c>
      <c r="B460" s="36"/>
      <c r="C460" s="37"/>
      <c r="D460" s="37"/>
      <c r="E460" s="38" t="s">
        <v>27</v>
      </c>
      <c r="F460" s="37"/>
      <c r="G460" s="37"/>
      <c r="H460" s="37"/>
      <c r="I460" s="37"/>
      <c r="J460" s="39"/>
    </row>
    <row r="461" ht="30">
      <c r="A461" s="29" t="s">
        <v>25</v>
      </c>
      <c r="B461" s="29">
        <v>109</v>
      </c>
      <c r="C461" s="30" t="s">
        <v>305</v>
      </c>
      <c r="D461" s="29" t="s">
        <v>27</v>
      </c>
      <c r="E461" s="31" t="s">
        <v>306</v>
      </c>
      <c r="F461" s="32" t="s">
        <v>87</v>
      </c>
      <c r="G461" s="33">
        <v>162.696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 ht="45">
      <c r="A462" s="29" t="s">
        <v>30</v>
      </c>
      <c r="B462" s="36"/>
      <c r="C462" s="37"/>
      <c r="D462" s="37"/>
      <c r="E462" s="31" t="s">
        <v>307</v>
      </c>
      <c r="F462" s="37"/>
      <c r="G462" s="37"/>
      <c r="H462" s="37"/>
      <c r="I462" s="37"/>
      <c r="J462" s="39"/>
    </row>
    <row r="463" ht="45">
      <c r="A463" s="29" t="s">
        <v>31</v>
      </c>
      <c r="B463" s="36"/>
      <c r="C463" s="37"/>
      <c r="D463" s="37"/>
      <c r="E463" s="40" t="s">
        <v>586</v>
      </c>
      <c r="F463" s="37"/>
      <c r="G463" s="37"/>
      <c r="H463" s="37"/>
      <c r="I463" s="37"/>
      <c r="J463" s="39"/>
    </row>
    <row r="464">
      <c r="A464" s="29" t="s">
        <v>33</v>
      </c>
      <c r="B464" s="36"/>
      <c r="C464" s="37"/>
      <c r="D464" s="37"/>
      <c r="E464" s="38" t="s">
        <v>27</v>
      </c>
      <c r="F464" s="37"/>
      <c r="G464" s="37"/>
      <c r="H464" s="37"/>
      <c r="I464" s="37"/>
      <c r="J464" s="39"/>
    </row>
    <row r="465" ht="30">
      <c r="A465" s="29" t="s">
        <v>25</v>
      </c>
      <c r="B465" s="29">
        <v>110</v>
      </c>
      <c r="C465" s="30" t="s">
        <v>309</v>
      </c>
      <c r="D465" s="29" t="s">
        <v>27</v>
      </c>
      <c r="E465" s="31" t="s">
        <v>310</v>
      </c>
      <c r="F465" s="32" t="s">
        <v>87</v>
      </c>
      <c r="G465" s="33">
        <v>5.4240000000000004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 ht="45">
      <c r="A466" s="29" t="s">
        <v>30</v>
      </c>
      <c r="B466" s="36"/>
      <c r="C466" s="37"/>
      <c r="D466" s="37"/>
      <c r="E466" s="31" t="s">
        <v>311</v>
      </c>
      <c r="F466" s="37"/>
      <c r="G466" s="37"/>
      <c r="H466" s="37"/>
      <c r="I466" s="37"/>
      <c r="J466" s="39"/>
    </row>
    <row r="467" ht="30">
      <c r="A467" s="29" t="s">
        <v>31</v>
      </c>
      <c r="B467" s="36"/>
      <c r="C467" s="37"/>
      <c r="D467" s="37"/>
      <c r="E467" s="40" t="s">
        <v>587</v>
      </c>
      <c r="F467" s="37"/>
      <c r="G467" s="37"/>
      <c r="H467" s="37"/>
      <c r="I467" s="37"/>
      <c r="J467" s="39"/>
    </row>
    <row r="468">
      <c r="A468" s="29" t="s">
        <v>33</v>
      </c>
      <c r="B468" s="36"/>
      <c r="C468" s="37"/>
      <c r="D468" s="37"/>
      <c r="E468" s="38" t="s">
        <v>27</v>
      </c>
      <c r="F468" s="37"/>
      <c r="G468" s="37"/>
      <c r="H468" s="37"/>
      <c r="I468" s="37"/>
      <c r="J468" s="39"/>
    </row>
    <row r="469">
      <c r="A469" s="29" t="s">
        <v>25</v>
      </c>
      <c r="B469" s="29">
        <v>111</v>
      </c>
      <c r="C469" s="30" t="s">
        <v>317</v>
      </c>
      <c r="D469" s="29" t="s">
        <v>27</v>
      </c>
      <c r="E469" s="31" t="s">
        <v>318</v>
      </c>
      <c r="F469" s="32" t="s">
        <v>87</v>
      </c>
      <c r="G469" s="33">
        <v>3.2909999999999999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30">
      <c r="A470" s="29" t="s">
        <v>30</v>
      </c>
      <c r="B470" s="36"/>
      <c r="C470" s="37"/>
      <c r="D470" s="37"/>
      <c r="E470" s="31" t="s">
        <v>319</v>
      </c>
      <c r="F470" s="37"/>
      <c r="G470" s="37"/>
      <c r="H470" s="37"/>
      <c r="I470" s="37"/>
      <c r="J470" s="39"/>
    </row>
    <row r="471" ht="30">
      <c r="A471" s="29" t="s">
        <v>31</v>
      </c>
      <c r="B471" s="36"/>
      <c r="C471" s="37"/>
      <c r="D471" s="37"/>
      <c r="E471" s="40" t="s">
        <v>588</v>
      </c>
      <c r="F471" s="37"/>
      <c r="G471" s="37"/>
      <c r="H471" s="37"/>
      <c r="I471" s="37"/>
      <c r="J471" s="39"/>
    </row>
    <row r="472">
      <c r="A472" s="29" t="s">
        <v>33</v>
      </c>
      <c r="B472" s="36"/>
      <c r="C472" s="37"/>
      <c r="D472" s="37"/>
      <c r="E472" s="38" t="s">
        <v>27</v>
      </c>
      <c r="F472" s="37"/>
      <c r="G472" s="37"/>
      <c r="H472" s="37"/>
      <c r="I472" s="37"/>
      <c r="J472" s="39"/>
    </row>
    <row r="473">
      <c r="A473" s="29" t="s">
        <v>25</v>
      </c>
      <c r="B473" s="29">
        <v>112</v>
      </c>
      <c r="C473" s="30" t="s">
        <v>321</v>
      </c>
      <c r="D473" s="29" t="s">
        <v>27</v>
      </c>
      <c r="E473" s="31" t="s">
        <v>322</v>
      </c>
      <c r="F473" s="32" t="s">
        <v>87</v>
      </c>
      <c r="G473" s="33">
        <v>95.438999999999993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 ht="45">
      <c r="A474" s="29" t="s">
        <v>30</v>
      </c>
      <c r="B474" s="36"/>
      <c r="C474" s="37"/>
      <c r="D474" s="37"/>
      <c r="E474" s="31" t="s">
        <v>323</v>
      </c>
      <c r="F474" s="37"/>
      <c r="G474" s="37"/>
      <c r="H474" s="37"/>
      <c r="I474" s="37"/>
      <c r="J474" s="39"/>
    </row>
    <row r="475">
      <c r="A475" s="29" t="s">
        <v>31</v>
      </c>
      <c r="B475" s="36"/>
      <c r="C475" s="37"/>
      <c r="D475" s="37"/>
      <c r="E475" s="40" t="s">
        <v>589</v>
      </c>
      <c r="F475" s="37"/>
      <c r="G475" s="37"/>
      <c r="H475" s="37"/>
      <c r="I475" s="37"/>
      <c r="J475" s="39"/>
    </row>
    <row r="476">
      <c r="A476" s="29" t="s">
        <v>33</v>
      </c>
      <c r="B476" s="36"/>
      <c r="C476" s="37"/>
      <c r="D476" s="37"/>
      <c r="E476" s="38" t="s">
        <v>27</v>
      </c>
      <c r="F476" s="37"/>
      <c r="G476" s="37"/>
      <c r="H476" s="37"/>
      <c r="I476" s="37"/>
      <c r="J476" s="39"/>
    </row>
    <row r="477" ht="30">
      <c r="A477" s="29" t="s">
        <v>25</v>
      </c>
      <c r="B477" s="29">
        <v>113</v>
      </c>
      <c r="C477" s="30" t="s">
        <v>325</v>
      </c>
      <c r="D477" s="29" t="s">
        <v>27</v>
      </c>
      <c r="E477" s="31" t="s">
        <v>326</v>
      </c>
      <c r="F477" s="32" t="s">
        <v>87</v>
      </c>
      <c r="G477" s="33">
        <v>2.1680000000000001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 ht="45">
      <c r="A478" s="29" t="s">
        <v>30</v>
      </c>
      <c r="B478" s="36"/>
      <c r="C478" s="37"/>
      <c r="D478" s="37"/>
      <c r="E478" s="31" t="s">
        <v>327</v>
      </c>
      <c r="F478" s="37"/>
      <c r="G478" s="37"/>
      <c r="H478" s="37"/>
      <c r="I478" s="37"/>
      <c r="J478" s="39"/>
    </row>
    <row r="479">
      <c r="A479" s="29" t="s">
        <v>31</v>
      </c>
      <c r="B479" s="36"/>
      <c r="C479" s="37"/>
      <c r="D479" s="37"/>
      <c r="E479" s="40" t="s">
        <v>590</v>
      </c>
      <c r="F479" s="37"/>
      <c r="G479" s="37"/>
      <c r="H479" s="37"/>
      <c r="I479" s="37"/>
      <c r="J479" s="39"/>
    </row>
    <row r="480">
      <c r="A480" s="29" t="s">
        <v>33</v>
      </c>
      <c r="B480" s="36"/>
      <c r="C480" s="37"/>
      <c r="D480" s="37"/>
      <c r="E480" s="38" t="s">
        <v>27</v>
      </c>
      <c r="F480" s="37"/>
      <c r="G480" s="37"/>
      <c r="H480" s="37"/>
      <c r="I480" s="37"/>
      <c r="J480" s="39"/>
    </row>
    <row r="481" ht="45">
      <c r="A481" s="29" t="s">
        <v>25</v>
      </c>
      <c r="B481" s="29">
        <v>114</v>
      </c>
      <c r="C481" s="30" t="s">
        <v>591</v>
      </c>
      <c r="D481" s="29" t="s">
        <v>27</v>
      </c>
      <c r="E481" s="31" t="s">
        <v>592</v>
      </c>
      <c r="F481" s="32" t="s">
        <v>87</v>
      </c>
      <c r="G481" s="33">
        <v>1.123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 ht="45">
      <c r="A482" s="29" t="s">
        <v>30</v>
      </c>
      <c r="B482" s="36"/>
      <c r="C482" s="37"/>
      <c r="D482" s="37"/>
      <c r="E482" s="31" t="s">
        <v>593</v>
      </c>
      <c r="F482" s="37"/>
      <c r="G482" s="37"/>
      <c r="H482" s="37"/>
      <c r="I482" s="37"/>
      <c r="J482" s="39"/>
    </row>
    <row r="483">
      <c r="A483" s="29" t="s">
        <v>31</v>
      </c>
      <c r="B483" s="36"/>
      <c r="C483" s="37"/>
      <c r="D483" s="37"/>
      <c r="E483" s="40" t="s">
        <v>594</v>
      </c>
      <c r="F483" s="37"/>
      <c r="G483" s="37"/>
      <c r="H483" s="37"/>
      <c r="I483" s="37"/>
      <c r="J483" s="39"/>
    </row>
    <row r="484">
      <c r="A484" s="29" t="s">
        <v>33</v>
      </c>
      <c r="B484" s="36"/>
      <c r="C484" s="37"/>
      <c r="D484" s="37"/>
      <c r="E484" s="38" t="s">
        <v>27</v>
      </c>
      <c r="F484" s="37"/>
      <c r="G484" s="37"/>
      <c r="H484" s="37"/>
      <c r="I484" s="37"/>
      <c r="J484" s="39"/>
    </row>
    <row r="485">
      <c r="A485" s="23" t="s">
        <v>22</v>
      </c>
      <c r="B485" s="24"/>
      <c r="C485" s="25" t="s">
        <v>328</v>
      </c>
      <c r="D485" s="26"/>
      <c r="E485" s="23" t="s">
        <v>329</v>
      </c>
      <c r="F485" s="26"/>
      <c r="G485" s="26"/>
      <c r="H485" s="26"/>
      <c r="I485" s="27">
        <f>SUMIFS(I486:I489,A486:A489,"P")</f>
        <v>0</v>
      </c>
      <c r="J485" s="28"/>
    </row>
    <row r="486">
      <c r="A486" s="29" t="s">
        <v>25</v>
      </c>
      <c r="B486" s="29">
        <v>115</v>
      </c>
      <c r="C486" s="30" t="s">
        <v>330</v>
      </c>
      <c r="D486" s="29" t="s">
        <v>27</v>
      </c>
      <c r="E486" s="31" t="s">
        <v>331</v>
      </c>
      <c r="F486" s="32" t="s">
        <v>87</v>
      </c>
      <c r="G486" s="33">
        <v>449.92000000000002</v>
      </c>
      <c r="H486" s="34">
        <v>0</v>
      </c>
      <c r="I486" s="34">
        <f>ROUND(G486*H486,P4)</f>
        <v>0</v>
      </c>
      <c r="J486" s="29"/>
      <c r="O486" s="35">
        <f>I486*0.21</f>
        <v>0</v>
      </c>
      <c r="P486">
        <v>3</v>
      </c>
    </row>
    <row r="487" ht="30">
      <c r="A487" s="29" t="s">
        <v>30</v>
      </c>
      <c r="B487" s="36"/>
      <c r="C487" s="37"/>
      <c r="D487" s="37"/>
      <c r="E487" s="31" t="s">
        <v>332</v>
      </c>
      <c r="F487" s="37"/>
      <c r="G487" s="37"/>
      <c r="H487" s="37"/>
      <c r="I487" s="37"/>
      <c r="J487" s="39"/>
    </row>
    <row r="488">
      <c r="A488" s="29" t="s">
        <v>31</v>
      </c>
      <c r="B488" s="36"/>
      <c r="C488" s="37"/>
      <c r="D488" s="37"/>
      <c r="E488" s="40" t="s">
        <v>595</v>
      </c>
      <c r="F488" s="37"/>
      <c r="G488" s="37"/>
      <c r="H488" s="37"/>
      <c r="I488" s="37"/>
      <c r="J488" s="39"/>
    </row>
    <row r="489">
      <c r="A489" s="29" t="s">
        <v>33</v>
      </c>
      <c r="B489" s="41"/>
      <c r="C489" s="42"/>
      <c r="D489" s="42"/>
      <c r="E489" s="43" t="s">
        <v>27</v>
      </c>
      <c r="F489" s="42"/>
      <c r="G489" s="42"/>
      <c r="H489" s="42"/>
      <c r="I489" s="42"/>
      <c r="J48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596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596</v>
      </c>
      <c r="D4" s="13"/>
      <c r="E4" s="14" t="s">
        <v>597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598</v>
      </c>
      <c r="D8" s="26"/>
      <c r="E8" s="23" t="s">
        <v>599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600</v>
      </c>
      <c r="D9" s="29" t="s">
        <v>27</v>
      </c>
      <c r="E9" s="31" t="s">
        <v>601</v>
      </c>
      <c r="F9" s="32" t="s">
        <v>260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40" t="s">
        <v>147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8" t="s">
        <v>27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602</v>
      </c>
      <c r="D13" s="29" t="s">
        <v>27</v>
      </c>
      <c r="E13" s="31" t="s">
        <v>603</v>
      </c>
      <c r="F13" s="32" t="s">
        <v>260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>
      <c r="A15" s="29" t="s">
        <v>31</v>
      </c>
      <c r="B15" s="36"/>
      <c r="C15" s="37"/>
      <c r="D15" s="37"/>
      <c r="E15" s="40" t="s">
        <v>147</v>
      </c>
      <c r="F15" s="37"/>
      <c r="G15" s="37"/>
      <c r="H15" s="37"/>
      <c r="I15" s="37"/>
      <c r="J15" s="39"/>
    </row>
    <row r="16">
      <c r="A16" s="29" t="s">
        <v>33</v>
      </c>
      <c r="B16" s="36"/>
      <c r="C16" s="37"/>
      <c r="D16" s="37"/>
      <c r="E16" s="38" t="s">
        <v>27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604</v>
      </c>
      <c r="D17" s="29" t="s">
        <v>27</v>
      </c>
      <c r="E17" s="31" t="s">
        <v>605</v>
      </c>
      <c r="F17" s="32" t="s">
        <v>260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>
      <c r="A19" s="29" t="s">
        <v>31</v>
      </c>
      <c r="B19" s="36"/>
      <c r="C19" s="37"/>
      <c r="D19" s="37"/>
      <c r="E19" s="40" t="s">
        <v>147</v>
      </c>
      <c r="F19" s="37"/>
      <c r="G19" s="37"/>
      <c r="H19" s="37"/>
      <c r="I19" s="37"/>
      <c r="J19" s="39"/>
    </row>
    <row r="20">
      <c r="A20" s="29" t="s">
        <v>33</v>
      </c>
      <c r="B20" s="36"/>
      <c r="C20" s="37"/>
      <c r="D20" s="37"/>
      <c r="E20" s="38" t="s">
        <v>27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606</v>
      </c>
      <c r="D21" s="26"/>
      <c r="E21" s="23" t="s">
        <v>607</v>
      </c>
      <c r="F21" s="26"/>
      <c r="G21" s="26"/>
      <c r="H21" s="26"/>
      <c r="I21" s="27">
        <f>SUMIFS(I22:I49,A22:A49,"P")</f>
        <v>0</v>
      </c>
      <c r="J21" s="28"/>
    </row>
    <row r="22" ht="30">
      <c r="A22" s="29" t="s">
        <v>25</v>
      </c>
      <c r="B22" s="29">
        <v>4</v>
      </c>
      <c r="C22" s="30" t="s">
        <v>608</v>
      </c>
      <c r="D22" s="29" t="s">
        <v>27</v>
      </c>
      <c r="E22" s="31" t="s">
        <v>609</v>
      </c>
      <c r="F22" s="32" t="s">
        <v>260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>
      <c r="A24" s="29" t="s">
        <v>31</v>
      </c>
      <c r="B24" s="36"/>
      <c r="C24" s="37"/>
      <c r="D24" s="37"/>
      <c r="E24" s="40" t="s">
        <v>147</v>
      </c>
      <c r="F24" s="37"/>
      <c r="G24" s="37"/>
      <c r="H24" s="37"/>
      <c r="I24" s="37"/>
      <c r="J24" s="39"/>
    </row>
    <row r="25">
      <c r="A25" s="29" t="s">
        <v>33</v>
      </c>
      <c r="B25" s="36"/>
      <c r="C25" s="37"/>
      <c r="D25" s="37"/>
      <c r="E25" s="38" t="s">
        <v>27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610</v>
      </c>
      <c r="D26" s="29" t="s">
        <v>27</v>
      </c>
      <c r="E26" s="31" t="s">
        <v>611</v>
      </c>
      <c r="F26" s="32" t="s">
        <v>260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>
      <c r="A28" s="29" t="s">
        <v>31</v>
      </c>
      <c r="B28" s="36"/>
      <c r="C28" s="37"/>
      <c r="D28" s="37"/>
      <c r="E28" s="40" t="s">
        <v>147</v>
      </c>
      <c r="F28" s="37"/>
      <c r="G28" s="37"/>
      <c r="H28" s="37"/>
      <c r="I28" s="37"/>
      <c r="J28" s="39"/>
    </row>
    <row r="29">
      <c r="A29" s="29" t="s">
        <v>33</v>
      </c>
      <c r="B29" s="36"/>
      <c r="C29" s="37"/>
      <c r="D29" s="37"/>
      <c r="E29" s="38" t="s">
        <v>27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612</v>
      </c>
      <c r="D30" s="29" t="s">
        <v>27</v>
      </c>
      <c r="E30" s="31" t="s">
        <v>613</v>
      </c>
      <c r="F30" s="32" t="s">
        <v>260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>
      <c r="A32" s="29" t="s">
        <v>31</v>
      </c>
      <c r="B32" s="36"/>
      <c r="C32" s="37"/>
      <c r="D32" s="37"/>
      <c r="E32" s="40" t="s">
        <v>147</v>
      </c>
      <c r="F32" s="37"/>
      <c r="G32" s="37"/>
      <c r="H32" s="37"/>
      <c r="I32" s="37"/>
      <c r="J32" s="39"/>
    </row>
    <row r="33">
      <c r="A33" s="29" t="s">
        <v>33</v>
      </c>
      <c r="B33" s="36"/>
      <c r="C33" s="37"/>
      <c r="D33" s="37"/>
      <c r="E33" s="38" t="s">
        <v>27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614</v>
      </c>
      <c r="D34" s="29" t="s">
        <v>27</v>
      </c>
      <c r="E34" s="31" t="s">
        <v>615</v>
      </c>
      <c r="F34" s="32" t="s">
        <v>535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>
      <c r="A36" s="29" t="s">
        <v>31</v>
      </c>
      <c r="B36" s="36"/>
      <c r="C36" s="37"/>
      <c r="D36" s="37"/>
      <c r="E36" s="40" t="s">
        <v>147</v>
      </c>
      <c r="F36" s="37"/>
      <c r="G36" s="37"/>
      <c r="H36" s="37"/>
      <c r="I36" s="37"/>
      <c r="J36" s="39"/>
    </row>
    <row r="37">
      <c r="A37" s="29" t="s">
        <v>33</v>
      </c>
      <c r="B37" s="36"/>
      <c r="C37" s="37"/>
      <c r="D37" s="37"/>
      <c r="E37" s="38" t="s">
        <v>27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616</v>
      </c>
      <c r="D38" s="29" t="s">
        <v>27</v>
      </c>
      <c r="E38" s="31" t="s">
        <v>617</v>
      </c>
      <c r="F38" s="32" t="s">
        <v>535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>
      <c r="A40" s="29" t="s">
        <v>31</v>
      </c>
      <c r="B40" s="36"/>
      <c r="C40" s="37"/>
      <c r="D40" s="37"/>
      <c r="E40" s="40" t="s">
        <v>618</v>
      </c>
      <c r="F40" s="37"/>
      <c r="G40" s="37"/>
      <c r="H40" s="37"/>
      <c r="I40" s="37"/>
      <c r="J40" s="39"/>
    </row>
    <row r="41">
      <c r="A41" s="29" t="s">
        <v>33</v>
      </c>
      <c r="B41" s="36"/>
      <c r="C41" s="37"/>
      <c r="D41" s="37"/>
      <c r="E41" s="38" t="s">
        <v>27</v>
      </c>
      <c r="F41" s="37"/>
      <c r="G41" s="37"/>
      <c r="H41" s="37"/>
      <c r="I41" s="37"/>
      <c r="J41" s="39"/>
    </row>
    <row r="42" ht="30">
      <c r="A42" s="29" t="s">
        <v>25</v>
      </c>
      <c r="B42" s="29">
        <v>9</v>
      </c>
      <c r="C42" s="30" t="s">
        <v>619</v>
      </c>
      <c r="D42" s="29" t="s">
        <v>27</v>
      </c>
      <c r="E42" s="31" t="s">
        <v>620</v>
      </c>
      <c r="F42" s="32" t="s">
        <v>260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>
      <c r="A44" s="29" t="s">
        <v>31</v>
      </c>
      <c r="B44" s="36"/>
      <c r="C44" s="37"/>
      <c r="D44" s="37"/>
      <c r="E44" s="40" t="s">
        <v>147</v>
      </c>
      <c r="F44" s="37"/>
      <c r="G44" s="37"/>
      <c r="H44" s="37"/>
      <c r="I44" s="37"/>
      <c r="J44" s="39"/>
    </row>
    <row r="45">
      <c r="A45" s="29" t="s">
        <v>33</v>
      </c>
      <c r="B45" s="36"/>
      <c r="C45" s="37"/>
      <c r="D45" s="37"/>
      <c r="E45" s="38" t="s">
        <v>27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621</v>
      </c>
      <c r="D46" s="29" t="s">
        <v>27</v>
      </c>
      <c r="E46" s="31" t="s">
        <v>622</v>
      </c>
      <c r="F46" s="32" t="s">
        <v>260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147</v>
      </c>
      <c r="F48" s="37"/>
      <c r="G48" s="37"/>
      <c r="H48" s="37"/>
      <c r="I48" s="37"/>
      <c r="J48" s="39"/>
    </row>
    <row r="49">
      <c r="A49" s="29" t="s">
        <v>33</v>
      </c>
      <c r="B49" s="41"/>
      <c r="C49" s="42"/>
      <c r="D49" s="42"/>
      <c r="E49" s="43" t="s">
        <v>27</v>
      </c>
      <c r="F49" s="42"/>
      <c r="G49" s="42"/>
      <c r="H49" s="42"/>
      <c r="I49" s="42"/>
      <c r="J4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2025-11-06T13:41:32Z</dcterms:created>
  <dcterms:modified xsi:type="dcterms:W3CDTF">2025-11-06T13:41:33Z</dcterms:modified>
</cp:coreProperties>
</file>